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defaultThemeVersion="124226"/>
  <xr:revisionPtr revIDLastSave="0" documentId="13_ncr:1_{098946A6-9A37-4663-AD91-8FE44914FA87}" xr6:coauthVersionLast="46" xr6:coauthVersionMax="46" xr10:uidLastSave="{00000000-0000-0000-0000-000000000000}"/>
  <bookViews>
    <workbookView xWindow="-108" yWindow="-108" windowWidth="23256" windowHeight="12576" xr2:uid="{00000000-000D-0000-FFFF-FFFF00000000}"/>
  </bookViews>
  <sheets>
    <sheet name="Order Form" sheetId="2" r:id="rId1"/>
    <sheet name="INFO &amp; CONDITIONS" sheetId="3" r:id="rId2"/>
  </sheets>
  <definedNames>
    <definedName name="_xlnm.Print_Area" localSheetId="1">'INFO &amp; CONDITIONS'!$A$1:$E$41</definedName>
    <definedName name="_xlnm.Print_Area" localSheetId="0">'Order Form'!$B$1:$N$73</definedName>
  </definedNames>
  <calcPr calcId="191029"/>
</workbook>
</file>

<file path=xl/calcChain.xml><?xml version="1.0" encoding="utf-8"?>
<calcChain xmlns="http://schemas.openxmlformats.org/spreadsheetml/2006/main">
  <c r="M24" i="2" l="1"/>
  <c r="O24" i="2" s="1"/>
  <c r="O31" i="2" s="1"/>
  <c r="O38" i="2" l="1"/>
  <c r="O37" i="2"/>
  <c r="O32" i="2"/>
  <c r="O39" i="2"/>
  <c r="O33" i="2"/>
  <c r="O36" i="2"/>
  <c r="O34" i="2"/>
  <c r="O35" i="2"/>
  <c r="O40" i="2"/>
  <c r="N42" i="2" l="1"/>
</calcChain>
</file>

<file path=xl/sharedStrings.xml><?xml version="1.0" encoding="utf-8"?>
<sst xmlns="http://schemas.openxmlformats.org/spreadsheetml/2006/main" count="158" uniqueCount="125">
  <si>
    <t>Email:</t>
  </si>
  <si>
    <t>Tel:</t>
  </si>
  <si>
    <t>Date:</t>
  </si>
  <si>
    <t>Signature:</t>
  </si>
  <si>
    <t>Customer data</t>
  </si>
  <si>
    <t>Service delivery date</t>
  </si>
  <si>
    <t>Company :</t>
  </si>
  <si>
    <t>Address :</t>
  </si>
  <si>
    <t>Post code :</t>
  </si>
  <si>
    <t>Town :</t>
  </si>
  <si>
    <t>Country:</t>
  </si>
  <si>
    <t>Name:</t>
  </si>
  <si>
    <t>Comment :</t>
  </si>
  <si>
    <t>VAT number:</t>
  </si>
  <si>
    <t>Event</t>
  </si>
  <si>
    <t>End</t>
  </si>
  <si>
    <t>Box</t>
  </si>
  <si>
    <t>AUTODROMO NAZIONALE MONZA SIAS SPA</t>
  </si>
  <si>
    <t>P.IVA 00693420960</t>
  </si>
  <si>
    <t>C.F. 00779970151</t>
  </si>
  <si>
    <t>Bank details:</t>
  </si>
  <si>
    <t>To:</t>
  </si>
  <si>
    <t>Start</t>
  </si>
  <si>
    <t>Direzione Gara / Race Direction</t>
  </si>
  <si>
    <t>Sala Stampa / Press Room</t>
  </si>
  <si>
    <t>TV Compund</t>
  </si>
  <si>
    <t>Integrated Services Digital Network ISDN</t>
  </si>
  <si>
    <t>Paddock 1 and Paddock 2</t>
  </si>
  <si>
    <t>Q.ty</t>
  </si>
  <si>
    <t>Hospitality</t>
  </si>
  <si>
    <t>Commentary boot</t>
  </si>
  <si>
    <t>Sala Stampa
Press Room</t>
  </si>
  <si>
    <t>Dir. Gara
Race Direction</t>
  </si>
  <si>
    <t>INTERNET ORDER FORM</t>
  </si>
  <si>
    <t>Type of service</t>
  </si>
  <si>
    <t>Payment details</t>
  </si>
  <si>
    <t>VIA VEDANO 5 - 20900 MONZA</t>
  </si>
  <si>
    <t xml:space="preserve">Payment details : &gt; Payment should be made by bank transfert </t>
  </si>
  <si>
    <t>Price per event</t>
  </si>
  <si>
    <t>Ed. Ospitalità / Hospitality Building</t>
  </si>
  <si>
    <t>name</t>
  </si>
  <si>
    <t>address</t>
  </si>
  <si>
    <t>Contact :
local</t>
  </si>
  <si>
    <t>XX/XX/XX</t>
  </si>
  <si>
    <t>Print, sign &amp; send it to internet@monzanet.it  with the proof of payment</t>
  </si>
  <si>
    <t>V06</t>
  </si>
  <si>
    <t>1)</t>
  </si>
  <si>
    <t>2)</t>
  </si>
  <si>
    <t>Non connettere nessun apparato (es. Acces Point wifi) a valle del router installato</t>
  </si>
  <si>
    <t>3)</t>
  </si>
  <si>
    <t>I router installati non devono essere per nessun motivo spostati dalla posizione originale di installazione</t>
  </si>
  <si>
    <t xml:space="preserve">Non sostituire il router con altro router i parametri di configurazione originali sono settati per la "rete autodromo" </t>
  </si>
  <si>
    <t>4)</t>
  </si>
  <si>
    <t>5)</t>
  </si>
  <si>
    <t>6)</t>
  </si>
  <si>
    <t xml:space="preserve">Info Internet line </t>
  </si>
  <si>
    <t>The installed routers must not be moved from the original installation location for any reason</t>
  </si>
  <si>
    <t>Do not replace the router with another router the original configuration parameters are set for the "circuit network"</t>
  </si>
  <si>
    <t>Do not connect any equipment (eg Acces Point wifi) downstream of the installed router</t>
  </si>
  <si>
    <t>In case of failure to return the value of the missing devices will be charged to the title of the service request</t>
  </si>
  <si>
    <t>Eventuale aggiunta dell'acces point deve essere richiesto agli uffici dell'autodromo</t>
  </si>
  <si>
    <t>Les routeurs installés ne doivent pas être déplacés de l'installation d'origine</t>
  </si>
  <si>
    <t>Ne remplacez pas le routeur par un autre routeur. Les paramètres de configuration d'origine sont définis pour le "réseau autodrome".</t>
  </si>
  <si>
    <t>Ne connectez aucun équipement (par exemple, le point d'accès Wi-Fi) en aval du routeur installé</t>
  </si>
  <si>
    <t>L'ajout éventuel du point d'accès doit être demandé dans les bureaux de l'autodrome</t>
  </si>
  <si>
    <t>SSID</t>
  </si>
  <si>
    <t>Password</t>
  </si>
  <si>
    <t>Port</t>
  </si>
  <si>
    <t>Customer</t>
  </si>
  <si>
    <t>Position</t>
  </si>
  <si>
    <t>1) The circuit has the right to stop the service, if the customer's IT structure creates issue at the permanent connectivity system
2) The service can be delivered only if the payment will be received by the circuit
3) The customer must follow the indication received by the technician of the circuit and not connect without authorization to any other system, even if there are free port access.
4) If the installation is more than 1 week the prices are double.
5) The customer is responsible for returning the installed materials, otherwise the missing equipment will be charged</t>
  </si>
  <si>
    <t>In caso di mancata riconsegna il valore degli apparati mancati sarà addebitato al titolare della richiesta del servizio</t>
  </si>
  <si>
    <t xml:space="preserve">The customer signing this form automatically accepted all the conditions </t>
  </si>
  <si>
    <t>RTG Telephone line (IDD)</t>
  </si>
  <si>
    <t>ADSL line up to 20/0,5 Mb assym. (Router incl.)</t>
  </si>
  <si>
    <t>Fiber line 20/20 Mb sym.  (Router incl.)</t>
  </si>
  <si>
    <t>Fiber line 50/50 Mb sym.  (Router incl.)</t>
  </si>
  <si>
    <t>Fiber line 100/100 Mb sym. (Router incl.)</t>
  </si>
  <si>
    <t xml:space="preserve">VDSL line up to 50/20 Mb assym. (Router incl.) </t>
  </si>
  <si>
    <t>Wifi 5/5 Mb sym. single user NO HOTSPOT</t>
  </si>
  <si>
    <t>Personal support (fill the time of assistance h)</t>
  </si>
  <si>
    <t>SEAW001</t>
  </si>
  <si>
    <t>SEAW002</t>
  </si>
  <si>
    <t>SEAW003</t>
  </si>
  <si>
    <t>SEAW006</t>
  </si>
  <si>
    <t>SEAW007</t>
  </si>
  <si>
    <t>SEAW008</t>
  </si>
  <si>
    <t>SEAW009</t>
  </si>
  <si>
    <t>SEAW010</t>
  </si>
  <si>
    <t>SEAW011</t>
  </si>
  <si>
    <t>Art. Nr.</t>
  </si>
  <si>
    <t>days</t>
  </si>
  <si>
    <t xml:space="preserve">VDSL line up to 30/10 Mb assym. (Router incl.) </t>
  </si>
  <si>
    <t>SEAW012</t>
  </si>
  <si>
    <t>Post Code</t>
  </si>
  <si>
    <t xml:space="preserve">VAT </t>
  </si>
  <si>
    <t>Country</t>
  </si>
  <si>
    <t>mail</t>
  </si>
  <si>
    <t>tel</t>
  </si>
  <si>
    <t>Company</t>
  </si>
  <si>
    <t>Town</t>
  </si>
  <si>
    <t>Event name</t>
  </si>
  <si>
    <t>Paddock 1</t>
  </si>
  <si>
    <t>Paddock 2</t>
  </si>
  <si>
    <t>NB If your area is not in the list assume as Paddock 2 and specify where is it on the details block</t>
  </si>
  <si>
    <t>AP</t>
  </si>
  <si>
    <t>⃝</t>
  </si>
  <si>
    <t>Service delivery location details (check the box"AP" in the cell if you need the access point for local Wifi)</t>
  </si>
  <si>
    <t>PEC</t>
  </si>
  <si>
    <t>PEC:</t>
  </si>
  <si>
    <t>SDI:</t>
  </si>
  <si>
    <t>SDI</t>
  </si>
  <si>
    <t>Duration:</t>
  </si>
  <si>
    <r>
      <t>TOTAL</t>
    </r>
    <r>
      <rPr>
        <b/>
        <sz val="10"/>
        <color rgb="FFFF0000"/>
        <rFont val="Calibri"/>
        <family val="2"/>
        <scheme val="minor"/>
      </rPr>
      <t xml:space="preserve">  PRICE (*)</t>
    </r>
  </si>
  <si>
    <r>
      <t xml:space="preserve">(*) 
</t>
    </r>
    <r>
      <rPr>
        <sz val="9"/>
        <rFont val="Calibri"/>
        <family val="2"/>
        <scheme val="minor"/>
      </rPr>
      <t>1) Extra EU:  no VAT
2) EU member VIES:  no VAT (race)
                              add VAT 22% (test)
3) IT and EU not a member VIES: 
                             Add VAT to 22%</t>
    </r>
  </si>
  <si>
    <t>At the end of the event the routers installed in the mobile structures must be returned to the "Security Point" or in the race direction</t>
  </si>
  <si>
    <t>A fine evento i router installati nelle strutture mobili devono essere riconsegnati al "Security Point" o in direzione gara</t>
  </si>
  <si>
    <t>À la fin de l'événement, les routeurs installés dans les structures mobiles doivent être retournés à le "Security Point" ou dans le Direction de Course.</t>
  </si>
  <si>
    <t>Possible addition of the access point must be requested at the Circuit offices</t>
  </si>
  <si>
    <t>En cas de non retour, la valeur des appareils manquants sera facturée au titulaire de la demande de service</t>
  </si>
  <si>
    <t>INTESA SANPAOLO S.P.A.</t>
  </si>
  <si>
    <t>FILIALE N. 02631 , PIAZZA TRENTO E TRIESTE , 10, 20900 MONZA (MB)</t>
  </si>
  <si>
    <t>IBAN: IT39D0306920407000003769132</t>
  </si>
  <si>
    <t>SWIFT : BCITITMM</t>
  </si>
  <si>
    <t>V11.2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</si>
</sst>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quot;€&quot;\ * #,##0.00_-;\-&quot;€&quot;\ * #,##0.00_-;_-&quot;€&quot;\ * &quot;-&quot;??_-;_-@_-"/>
    <numFmt numFmtId="165" formatCode="_-&quot;€&quot;\ * #,##0_-;\-&quot;€&quot;\ * #,##0_-;_-&quot;€&quot;\ * &quot;-&quot;??_-;_-@_-"/>
    <numFmt numFmtId="166" formatCode="_-* #,##0.00\ &quot;€/h&quot;_-;\-* #,##0.00\ &quot;€/h&quot;_-;_-* &quot;-&quot;??\ &quot;€/h&quot;_-;_-@_-"/>
  </numFmts>
  <fonts count="29" x14ac:knownFonts="1">
    <font>
      <sz val="11"/>
      <color theme="1"/>
      <name val="Calibri"/>
      <family val="2"/>
      <scheme val="minor"/>
    </font>
    <font>
      <sz val="11"/>
      <color theme="1"/>
      <name val="Calibri"/>
      <family val="2"/>
      <scheme val="minor"/>
    </font>
    <font>
      <sz val="8"/>
      <color theme="1"/>
      <name val="Calibri"/>
      <family val="2"/>
      <scheme val="minor"/>
    </font>
    <font>
      <u/>
      <sz val="11"/>
      <color theme="10"/>
      <name val="Calibri"/>
      <family val="2"/>
      <scheme val="minor"/>
    </font>
    <font>
      <sz val="6"/>
      <color theme="1"/>
      <name val="Calibri"/>
      <family val="2"/>
      <scheme val="minor"/>
    </font>
    <font>
      <b/>
      <sz val="11"/>
      <color theme="1"/>
      <name val="Calibri"/>
      <family val="2"/>
      <scheme val="minor"/>
    </font>
    <font>
      <sz val="9"/>
      <color theme="1"/>
      <name val="Calibri"/>
      <family val="2"/>
      <scheme val="minor"/>
    </font>
    <font>
      <sz val="11"/>
      <color rgb="FFE4EDF8"/>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b/>
      <sz val="10"/>
      <color rgb="FFFF000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sz val="12"/>
      <color theme="0"/>
      <name val="Calibri"/>
      <family val="2"/>
      <scheme val="minor"/>
    </font>
    <font>
      <b/>
      <sz val="7"/>
      <color rgb="FFFF0000"/>
      <name val="Calibri"/>
      <family val="2"/>
      <scheme val="minor"/>
    </font>
    <font>
      <b/>
      <sz val="9"/>
      <color rgb="FFFF0000"/>
      <name val="Calibri"/>
      <family val="2"/>
      <scheme val="minor"/>
    </font>
    <font>
      <sz val="9"/>
      <color rgb="FFE4EDF8"/>
      <name val="Calibri"/>
      <family val="2"/>
      <scheme val="minor"/>
    </font>
    <font>
      <sz val="10"/>
      <color theme="1"/>
      <name val="Calibri"/>
      <family val="2"/>
      <scheme val="minor"/>
    </font>
    <font>
      <b/>
      <sz val="9"/>
      <color theme="1"/>
      <name val="Calibri"/>
      <family val="2"/>
      <scheme val="minor"/>
    </font>
    <font>
      <b/>
      <sz val="8"/>
      <color rgb="FFFF0000"/>
      <name val="Calibri"/>
      <family val="2"/>
      <scheme val="minor"/>
    </font>
    <font>
      <b/>
      <sz val="12"/>
      <color theme="1"/>
      <name val="Calibri"/>
      <family val="2"/>
      <scheme val="minor"/>
    </font>
    <font>
      <sz val="9"/>
      <color rgb="FFFF0000"/>
      <name val="Calibri"/>
      <family val="2"/>
      <scheme val="minor"/>
    </font>
    <font>
      <b/>
      <sz val="8.5"/>
      <color theme="1"/>
      <name val="Calibri"/>
      <family val="2"/>
      <scheme val="minor"/>
    </font>
    <font>
      <sz val="10"/>
      <color rgb="FFE4EDF8"/>
      <name val="Calibri"/>
      <family val="2"/>
      <scheme val="minor"/>
    </font>
    <font>
      <sz val="9"/>
      <name val="Calibri"/>
      <family val="2"/>
      <scheme val="minor"/>
    </font>
    <font>
      <sz val="10.5"/>
      <name val="Calibri"/>
      <family val="2"/>
      <scheme val="minor"/>
    </font>
  </fonts>
  <fills count="9">
    <fill>
      <patternFill patternType="none"/>
    </fill>
    <fill>
      <patternFill patternType="gray125"/>
    </fill>
    <fill>
      <patternFill patternType="solid">
        <fgColor rgb="FFE4EDF8"/>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62">
    <xf numFmtId="0" fontId="0" fillId="0" borderId="0" xfId="0"/>
    <xf numFmtId="0" fontId="0" fillId="0" borderId="0" xfId="0" applyBorder="1"/>
    <xf numFmtId="0" fontId="4" fillId="0" borderId="0" xfId="0" applyFont="1"/>
    <xf numFmtId="0" fontId="0" fillId="0" borderId="0" xfId="0"/>
    <xf numFmtId="0" fontId="5" fillId="0" borderId="0" xfId="0" applyFont="1"/>
    <xf numFmtId="0" fontId="6" fillId="0" borderId="0" xfId="0" applyFont="1" applyBorder="1"/>
    <xf numFmtId="0" fontId="6" fillId="0" borderId="0" xfId="0" applyFont="1"/>
    <xf numFmtId="0" fontId="7" fillId="0" borderId="0" xfId="0" applyFont="1"/>
    <xf numFmtId="0" fontId="0" fillId="0" borderId="0" xfId="0" applyBorder="1" applyAlignment="1">
      <alignment horizontal="right"/>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10" fillId="0" borderId="0" xfId="0" applyFont="1" applyAlignment="1">
      <alignment horizontal="left" vertical="top"/>
    </xf>
    <xf numFmtId="0" fontId="11" fillId="0" borderId="1" xfId="0" applyFont="1" applyBorder="1" applyAlignment="1">
      <alignment horizontal="right" vertical="top" wrapText="1"/>
    </xf>
    <xf numFmtId="0" fontId="11" fillId="0" borderId="1" xfId="0" applyFont="1" applyBorder="1" applyAlignment="1">
      <alignment horizontal="right" vertical="top"/>
    </xf>
    <xf numFmtId="0" fontId="6" fillId="0" borderId="5" xfId="0" applyFont="1" applyBorder="1"/>
    <xf numFmtId="0" fontId="0" fillId="0" borderId="0" xfId="0" applyFont="1"/>
    <xf numFmtId="165" fontId="19" fillId="0" borderId="0" xfId="0" applyNumberFormat="1" applyFont="1"/>
    <xf numFmtId="0" fontId="18" fillId="5" borderId="14" xfId="0" applyFont="1" applyFill="1" applyBorder="1" applyAlignment="1" applyProtection="1">
      <alignment horizontal="center" vertical="center"/>
      <protection locked="0"/>
    </xf>
    <xf numFmtId="0" fontId="14" fillId="0" borderId="2" xfId="0" applyFont="1" applyFill="1" applyBorder="1"/>
    <xf numFmtId="0" fontId="0" fillId="0" borderId="0" xfId="0" applyFont="1" applyFill="1" applyBorder="1"/>
    <xf numFmtId="0" fontId="0" fillId="0" borderId="6" xfId="0" applyFont="1" applyFill="1" applyBorder="1"/>
    <xf numFmtId="0" fontId="0" fillId="0" borderId="7" xfId="0" applyFont="1" applyBorder="1"/>
    <xf numFmtId="0" fontId="0" fillId="0" borderId="8" xfId="0" applyFont="1" applyBorder="1"/>
    <xf numFmtId="0" fontId="0" fillId="0" borderId="9" xfId="0" applyFont="1" applyBorder="1"/>
    <xf numFmtId="0" fontId="0" fillId="0" borderId="5" xfId="0" applyFont="1" applyBorder="1"/>
    <xf numFmtId="0" fontId="0" fillId="0" borderId="0" xfId="0" applyFont="1" applyBorder="1"/>
    <xf numFmtId="0" fontId="17" fillId="0" borderId="0" xfId="0" applyFont="1" applyFill="1" applyBorder="1" applyAlignment="1" applyProtection="1">
      <alignment horizontal="center" vertical="center"/>
      <protection locked="0"/>
    </xf>
    <xf numFmtId="44" fontId="2" fillId="0" borderId="0" xfId="1" applyFont="1" applyFill="1" applyBorder="1" applyAlignment="1">
      <alignment horizontal="center" vertical="center"/>
    </xf>
    <xf numFmtId="44" fontId="2" fillId="0" borderId="6" xfId="1" applyFont="1" applyFill="1" applyBorder="1" applyAlignment="1">
      <alignment horizontal="center" vertical="center"/>
    </xf>
    <xf numFmtId="0" fontId="0" fillId="0" borderId="12" xfId="0" applyFont="1" applyBorder="1"/>
    <xf numFmtId="0" fontId="0" fillId="0" borderId="6" xfId="0" applyFont="1" applyBorder="1"/>
    <xf numFmtId="0" fontId="20" fillId="0" borderId="0" xfId="0" applyFont="1"/>
    <xf numFmtId="0" fontId="6" fillId="0" borderId="0" xfId="0" applyFont="1" applyBorder="1" applyAlignment="1">
      <alignment vertical="center"/>
    </xf>
    <xf numFmtId="0" fontId="6" fillId="0" borderId="6" xfId="0" applyFont="1" applyBorder="1"/>
    <xf numFmtId="0" fontId="6" fillId="0" borderId="12" xfId="0" applyFont="1" applyFill="1" applyBorder="1" applyAlignment="1">
      <alignment horizontal="center"/>
    </xf>
    <xf numFmtId="0" fontId="6" fillId="0" borderId="0" xfId="0" applyFont="1" applyFill="1" applyBorder="1" applyAlignment="1">
      <alignment horizontal="center"/>
    </xf>
    <xf numFmtId="0" fontId="6" fillId="0" borderId="6" xfId="0" applyFont="1" applyFill="1" applyBorder="1" applyAlignment="1">
      <alignment horizontal="center"/>
    </xf>
    <xf numFmtId="0" fontId="6" fillId="0" borderId="3" xfId="0" applyFont="1" applyFill="1" applyBorder="1" applyAlignment="1">
      <alignment horizont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3" borderId="0" xfId="0" applyFont="1" applyFill="1" applyBorder="1" applyAlignment="1">
      <alignment horizontal="right" vertical="center"/>
    </xf>
    <xf numFmtId="0" fontId="6" fillId="3" borderId="6" xfId="0" applyFont="1" applyFill="1" applyBorder="1" applyAlignment="1">
      <alignment horizontal="left" vertical="center"/>
    </xf>
    <xf numFmtId="0" fontId="6" fillId="3" borderId="0" xfId="0" applyFont="1" applyFill="1" applyBorder="1"/>
    <xf numFmtId="0" fontId="6" fillId="0" borderId="12" xfId="0" applyFont="1" applyBorder="1"/>
    <xf numFmtId="0" fontId="21" fillId="0" borderId="0" xfId="0" applyFont="1"/>
    <xf numFmtId="0" fontId="21" fillId="0" borderId="5" xfId="0" applyFont="1" applyBorder="1" applyAlignment="1">
      <alignment horizontal="right" vertical="center"/>
    </xf>
    <xf numFmtId="0" fontId="21" fillId="0" borderId="0" xfId="0" applyFont="1" applyBorder="1" applyAlignment="1">
      <alignment horizontal="right" vertical="center"/>
    </xf>
    <xf numFmtId="0" fontId="21" fillId="0" borderId="0" xfId="0" applyFont="1" applyBorder="1"/>
    <xf numFmtId="0" fontId="21" fillId="0" borderId="5" xfId="0" applyFont="1" applyBorder="1" applyAlignment="1">
      <alignment vertical="center"/>
    </xf>
    <xf numFmtId="0" fontId="21" fillId="3" borderId="0" xfId="0" applyFont="1" applyFill="1" applyBorder="1" applyAlignment="1">
      <alignment horizontal="right" vertical="center"/>
    </xf>
    <xf numFmtId="0" fontId="21" fillId="0" borderId="5" xfId="0" applyFont="1" applyBorder="1"/>
    <xf numFmtId="44" fontId="21" fillId="0" borderId="6" xfId="1" applyFont="1" applyFill="1" applyBorder="1" applyAlignment="1">
      <alignment horizontal="left" vertical="center"/>
    </xf>
    <xf numFmtId="0" fontId="0" fillId="0" borderId="0" xfId="0" applyFont="1" applyAlignment="1">
      <alignment horizontal="right"/>
    </xf>
    <xf numFmtId="0" fontId="0" fillId="0" borderId="0" xfId="0" applyFont="1" applyAlignment="1">
      <alignment textRotation="90"/>
    </xf>
    <xf numFmtId="0" fontId="0" fillId="0" borderId="11" xfId="0" applyFont="1" applyBorder="1"/>
    <xf numFmtId="0" fontId="0" fillId="2" borderId="12" xfId="0" applyFont="1" applyFill="1" applyBorder="1"/>
    <xf numFmtId="0" fontId="0" fillId="0" borderId="13" xfId="0" applyFont="1" applyBorder="1"/>
    <xf numFmtId="0" fontId="0" fillId="0" borderId="2" xfId="0" applyFont="1" applyBorder="1"/>
    <xf numFmtId="0" fontId="0" fillId="0" borderId="3" xfId="0" applyFont="1" applyBorder="1"/>
    <xf numFmtId="164" fontId="0" fillId="0" borderId="0" xfId="0" applyNumberFormat="1" applyFont="1"/>
    <xf numFmtId="0" fontId="17" fillId="0" borderId="0" xfId="0" applyFont="1" applyBorder="1" applyAlignment="1">
      <alignment horizontal="center" vertical="center"/>
    </xf>
    <xf numFmtId="44" fontId="17" fillId="0" borderId="6" xfId="0" applyNumberFormat="1" applyFont="1" applyBorder="1" applyAlignment="1">
      <alignment horizontal="center" vertical="center"/>
    </xf>
    <xf numFmtId="0" fontId="0" fillId="2" borderId="0" xfId="0" applyFont="1" applyFill="1" applyBorder="1"/>
    <xf numFmtId="44" fontId="17" fillId="0" borderId="0" xfId="0" applyNumberFormat="1" applyFont="1" applyBorder="1" applyAlignment="1">
      <alignment horizontal="center" vertical="center"/>
    </xf>
    <xf numFmtId="0" fontId="0" fillId="0" borderId="0" xfId="0" applyFont="1" applyAlignment="1"/>
    <xf numFmtId="0" fontId="23" fillId="4" borderId="0" xfId="0" applyFont="1" applyFill="1"/>
    <xf numFmtId="0" fontId="23" fillId="0" borderId="0" xfId="0" applyFont="1"/>
    <xf numFmtId="0" fontId="25" fillId="0" borderId="0" xfId="0" applyFont="1" applyBorder="1" applyAlignment="1">
      <alignment horizontal="right" vertical="center"/>
    </xf>
    <xf numFmtId="44" fontId="21" fillId="0" borderId="6" xfId="1" applyFont="1" applyFill="1" applyBorder="1" applyAlignment="1">
      <alignment horizontal="right" vertical="center"/>
    </xf>
    <xf numFmtId="44" fontId="12" fillId="0" borderId="1" xfId="0" applyNumberFormat="1" applyFont="1" applyBorder="1" applyAlignment="1">
      <alignment horizontal="center" vertical="center"/>
    </xf>
    <xf numFmtId="0" fontId="26" fillId="0" borderId="0" xfId="0" applyFont="1"/>
    <xf numFmtId="0" fontId="20" fillId="0" borderId="4" xfId="0" applyFont="1" applyBorder="1"/>
    <xf numFmtId="164" fontId="20" fillId="0" borderId="0" xfId="0" applyNumberFormat="1" applyFont="1"/>
    <xf numFmtId="0" fontId="18" fillId="0" borderId="5" xfId="0" applyFont="1" applyFill="1" applyBorder="1" applyAlignment="1" applyProtection="1">
      <alignment horizontal="right" vertical="center"/>
      <protection locked="0"/>
    </xf>
    <xf numFmtId="0" fontId="18" fillId="0" borderId="0" xfId="0" applyFont="1" applyFill="1" applyBorder="1" applyAlignment="1" applyProtection="1">
      <alignment horizontal="left" vertical="center"/>
      <protection locked="0"/>
    </xf>
    <xf numFmtId="44" fontId="6" fillId="0" borderId="0" xfId="1" applyFont="1" applyBorder="1" applyAlignment="1">
      <alignment horizontal="center" vertical="center"/>
    </xf>
    <xf numFmtId="44" fontId="6" fillId="0" borderId="6" xfId="1" applyFont="1" applyBorder="1" applyAlignment="1">
      <alignment horizontal="center" vertical="center"/>
    </xf>
    <xf numFmtId="0" fontId="21" fillId="0" borderId="0" xfId="0" applyFont="1" applyAlignment="1">
      <alignment horizontal="right"/>
    </xf>
    <xf numFmtId="0" fontId="16" fillId="6" borderId="12" xfId="0" applyFont="1" applyFill="1" applyBorder="1"/>
    <xf numFmtId="0" fontId="16" fillId="6" borderId="12" xfId="0" applyFont="1" applyFill="1" applyBorder="1" applyAlignment="1">
      <alignment vertical="center"/>
    </xf>
    <xf numFmtId="0" fontId="16" fillId="6" borderId="13" xfId="0" applyFont="1" applyFill="1" applyBorder="1" applyAlignment="1">
      <alignment vertical="center"/>
    </xf>
    <xf numFmtId="0" fontId="13" fillId="6" borderId="10" xfId="0" applyFont="1" applyFill="1" applyBorder="1" applyAlignment="1">
      <alignment vertical="center" wrapText="1"/>
    </xf>
    <xf numFmtId="0" fontId="13" fillId="6" borderId="10" xfId="0" applyFont="1" applyFill="1" applyBorder="1" applyAlignment="1">
      <alignment horizontal="center" textRotation="90" wrapText="1"/>
    </xf>
    <xf numFmtId="0" fontId="13" fillId="6" borderId="10" xfId="0" applyFont="1" applyFill="1" applyBorder="1" applyAlignment="1">
      <alignment horizontal="center" vertical="center" wrapText="1"/>
    </xf>
    <xf numFmtId="0" fontId="18" fillId="8" borderId="1" xfId="2" quotePrefix="1" applyNumberFormat="1" applyFont="1" applyFill="1" applyBorder="1" applyAlignment="1" applyProtection="1">
      <alignment vertical="center"/>
      <protection locked="0"/>
    </xf>
    <xf numFmtId="0" fontId="6" fillId="8" borderId="14" xfId="0" applyFont="1" applyFill="1" applyBorder="1"/>
    <xf numFmtId="0" fontId="6" fillId="8" borderId="0" xfId="0" applyFont="1" applyFill="1" applyBorder="1" applyAlignment="1"/>
    <xf numFmtId="0" fontId="6" fillId="8" borderId="0" xfId="0" applyFont="1" applyFill="1"/>
    <xf numFmtId="0" fontId="18" fillId="8" borderId="14" xfId="0" applyFont="1" applyFill="1" applyBorder="1" applyAlignment="1" applyProtection="1">
      <alignment horizontal="center" vertical="center"/>
      <protection locked="0"/>
    </xf>
    <xf numFmtId="44" fontId="6" fillId="8" borderId="6" xfId="1" applyFont="1" applyFill="1" applyBorder="1" applyAlignment="1">
      <alignment horizontal="left" vertical="center"/>
    </xf>
    <xf numFmtId="166" fontId="6" fillId="8" borderId="6" xfId="1" applyNumberFormat="1" applyFont="1" applyFill="1" applyBorder="1" applyAlignment="1">
      <alignment horizontal="left" vertical="center"/>
    </xf>
    <xf numFmtId="0" fontId="6" fillId="7" borderId="14" xfId="0" applyFont="1" applyFill="1" applyBorder="1"/>
    <xf numFmtId="0" fontId="6" fillId="7" borderId="0" xfId="0" applyFont="1" applyFill="1" applyBorder="1" applyAlignment="1"/>
    <xf numFmtId="0" fontId="18" fillId="7" borderId="14" xfId="0" applyFont="1" applyFill="1" applyBorder="1" applyAlignment="1" applyProtection="1">
      <alignment horizontal="center" vertical="center"/>
      <protection locked="0"/>
    </xf>
    <xf numFmtId="44" fontId="6" fillId="7" borderId="6" xfId="1" applyFont="1" applyFill="1" applyBorder="1" applyAlignment="1">
      <alignment horizontal="left" vertical="center"/>
    </xf>
    <xf numFmtId="0" fontId="15" fillId="7" borderId="11" xfId="0" applyFont="1" applyFill="1" applyBorder="1" applyAlignment="1">
      <alignment vertical="center"/>
    </xf>
    <xf numFmtId="0" fontId="15" fillId="7" borderId="12" xfId="0" applyFont="1" applyFill="1" applyBorder="1" applyAlignment="1">
      <alignment vertical="center"/>
    </xf>
    <xf numFmtId="0" fontId="15" fillId="7" borderId="13" xfId="0" applyFont="1" applyFill="1" applyBorder="1" applyAlignment="1">
      <alignment vertical="center"/>
    </xf>
    <xf numFmtId="0" fontId="16" fillId="6" borderId="11" xfId="0" applyFont="1" applyFill="1" applyBorder="1" applyAlignment="1">
      <alignment horizontal="left" vertical="center"/>
    </xf>
    <xf numFmtId="0" fontId="16" fillId="6" borderId="12" xfId="0" applyFont="1" applyFill="1" applyBorder="1" applyAlignment="1">
      <alignment horizontal="left" vertical="center"/>
    </xf>
    <xf numFmtId="0" fontId="13" fillId="6" borderId="11" xfId="0" applyFont="1" applyFill="1" applyBorder="1" applyAlignment="1">
      <alignment horizontal="left" vertical="center"/>
    </xf>
    <xf numFmtId="0" fontId="13" fillId="6" borderId="12" xfId="0" applyFont="1" applyFill="1" applyBorder="1" applyAlignment="1">
      <alignment horizontal="left" vertical="center"/>
    </xf>
    <xf numFmtId="0" fontId="13" fillId="6" borderId="13" xfId="0" applyFont="1" applyFill="1" applyBorder="1" applyAlignment="1">
      <alignment horizontal="left" vertical="center"/>
    </xf>
    <xf numFmtId="0" fontId="24" fillId="3" borderId="8" xfId="0" applyFont="1" applyFill="1" applyBorder="1" applyAlignment="1" applyProtection="1">
      <alignment horizontal="center" vertical="center"/>
      <protection locked="0"/>
    </xf>
    <xf numFmtId="0" fontId="24" fillId="8" borderId="1" xfId="0" applyFont="1" applyFill="1" applyBorder="1" applyAlignment="1" applyProtection="1">
      <alignment horizontal="left" vertical="center"/>
      <protection locked="0"/>
    </xf>
    <xf numFmtId="0" fontId="21" fillId="0" borderId="5" xfId="0" applyFont="1" applyBorder="1" applyAlignment="1">
      <alignment horizontal="right" vertical="center" wrapText="1"/>
    </xf>
    <xf numFmtId="0" fontId="24" fillId="8" borderId="11" xfId="0" applyFont="1" applyFill="1" applyBorder="1" applyAlignment="1" applyProtection="1">
      <alignment horizontal="left" vertical="center"/>
      <protection locked="0"/>
    </xf>
    <xf numFmtId="0" fontId="24" fillId="8" borderId="12" xfId="0" applyFont="1" applyFill="1" applyBorder="1" applyAlignment="1" applyProtection="1">
      <alignment horizontal="left" vertical="center"/>
      <protection locked="0"/>
    </xf>
    <xf numFmtId="0" fontId="24" fillId="8" borderId="13" xfId="0" applyFont="1" applyFill="1" applyBorder="1" applyAlignment="1" applyProtection="1">
      <alignment horizontal="left" vertical="center"/>
      <protection locked="0"/>
    </xf>
    <xf numFmtId="0" fontId="6" fillId="0" borderId="0" xfId="0" applyFont="1" applyBorder="1" applyAlignment="1">
      <alignment horizontal="right" vertical="top"/>
    </xf>
    <xf numFmtId="0" fontId="16" fillId="6" borderId="12" xfId="0" applyFont="1" applyFill="1" applyBorder="1" applyAlignment="1">
      <alignment horizontal="center" vertical="center"/>
    </xf>
    <xf numFmtId="0" fontId="17" fillId="8" borderId="1" xfId="0" applyFont="1" applyFill="1" applyBorder="1" applyAlignment="1" applyProtection="1">
      <alignment horizontal="center" vertical="center"/>
      <protection locked="0"/>
    </xf>
    <xf numFmtId="0" fontId="18" fillId="8" borderId="11" xfId="0" applyFont="1" applyFill="1" applyBorder="1" applyAlignment="1" applyProtection="1">
      <alignment horizontal="center" vertical="center"/>
      <protection locked="0"/>
    </xf>
    <xf numFmtId="0" fontId="18" fillId="8" borderId="12" xfId="0" applyFont="1" applyFill="1" applyBorder="1" applyAlignment="1" applyProtection="1">
      <alignment horizontal="center" vertical="center"/>
      <protection locked="0"/>
    </xf>
    <xf numFmtId="0" fontId="18" fillId="8" borderId="13" xfId="0" applyFont="1" applyFill="1" applyBorder="1" applyAlignment="1" applyProtection="1">
      <alignment horizontal="center" vertical="center"/>
      <protection locked="0"/>
    </xf>
    <xf numFmtId="0" fontId="6" fillId="0" borderId="5" xfId="0" applyFont="1" applyBorder="1" applyAlignment="1">
      <alignment horizontal="right"/>
    </xf>
    <xf numFmtId="0" fontId="6" fillId="0" borderId="0" xfId="0" applyFont="1" applyBorder="1" applyAlignment="1">
      <alignment horizontal="right"/>
    </xf>
    <xf numFmtId="0" fontId="6" fillId="0" borderId="6" xfId="0" applyFont="1" applyBorder="1" applyAlignment="1">
      <alignment horizontal="right"/>
    </xf>
    <xf numFmtId="0" fontId="0" fillId="8" borderId="1" xfId="0" applyFont="1" applyFill="1" applyBorder="1" applyAlignment="1" applyProtection="1">
      <alignment horizontal="center"/>
      <protection locked="0"/>
    </xf>
    <xf numFmtId="14" fontId="18" fillId="8" borderId="1" xfId="2" quotePrefix="1" applyNumberFormat="1" applyFont="1" applyFill="1" applyBorder="1" applyAlignment="1" applyProtection="1">
      <alignment horizontal="center" vertical="center"/>
      <protection locked="0"/>
    </xf>
    <xf numFmtId="44" fontId="24" fillId="0" borderId="15" xfId="1" applyFont="1" applyBorder="1" applyAlignment="1">
      <alignment horizontal="left" vertical="top" wrapText="1"/>
    </xf>
    <xf numFmtId="44" fontId="24" fillId="0" borderId="16" xfId="1" applyFont="1" applyBorder="1" applyAlignment="1">
      <alignment horizontal="left" vertical="top" wrapText="1"/>
    </xf>
    <xf numFmtId="44" fontId="24" fillId="0" borderId="17" xfId="1" applyFont="1" applyBorder="1" applyAlignment="1">
      <alignment horizontal="left" vertical="top" wrapText="1"/>
    </xf>
    <xf numFmtId="44" fontId="24" fillId="0" borderId="18" xfId="1" applyFont="1" applyBorder="1" applyAlignment="1">
      <alignment horizontal="left" vertical="top" wrapText="1"/>
    </xf>
    <xf numFmtId="44" fontId="24" fillId="0" borderId="0" xfId="1" applyFont="1" applyBorder="1" applyAlignment="1">
      <alignment horizontal="left" vertical="top" wrapText="1"/>
    </xf>
    <xf numFmtId="44" fontId="24" fillId="0" borderId="19" xfId="1" applyFont="1" applyBorder="1" applyAlignment="1">
      <alignment horizontal="left" vertical="top" wrapText="1"/>
    </xf>
    <xf numFmtId="44" fontId="24" fillId="0" borderId="20" xfId="1" applyFont="1" applyBorder="1" applyAlignment="1">
      <alignment horizontal="left" vertical="top" wrapText="1"/>
    </xf>
    <xf numFmtId="44" fontId="24" fillId="0" borderId="21" xfId="1" applyFont="1" applyBorder="1" applyAlignment="1">
      <alignment horizontal="left" vertical="top" wrapText="1"/>
    </xf>
    <xf numFmtId="44" fontId="24" fillId="0" borderId="22" xfId="1" applyFont="1" applyBorder="1" applyAlignment="1">
      <alignment horizontal="left" vertical="top" wrapText="1"/>
    </xf>
    <xf numFmtId="0" fontId="6" fillId="8" borderId="5" xfId="0" applyFont="1" applyFill="1" applyBorder="1" applyAlignment="1">
      <alignment horizontal="left"/>
    </xf>
    <xf numFmtId="0" fontId="6" fillId="8" borderId="0" xfId="0" applyFont="1" applyFill="1" applyBorder="1" applyAlignment="1">
      <alignment horizontal="left"/>
    </xf>
    <xf numFmtId="0" fontId="6" fillId="8" borderId="6" xfId="0" applyFont="1" applyFill="1" applyBorder="1" applyAlignment="1">
      <alignment horizontal="left"/>
    </xf>
    <xf numFmtId="0" fontId="18" fillId="8" borderId="5" xfId="0" applyFont="1" applyFill="1" applyBorder="1" applyAlignment="1" applyProtection="1">
      <alignment horizontal="center" vertical="center"/>
      <protection locked="0"/>
    </xf>
    <xf numFmtId="0" fontId="18" fillId="8" borderId="0" xfId="0" applyFont="1" applyFill="1" applyBorder="1" applyAlignment="1" applyProtection="1">
      <alignment horizontal="center" vertical="center"/>
      <protection locked="0"/>
    </xf>
    <xf numFmtId="0" fontId="18" fillId="8" borderId="6" xfId="0" applyFont="1" applyFill="1" applyBorder="1" applyAlignment="1" applyProtection="1">
      <alignment horizontal="center" vertical="center"/>
      <protection locked="0"/>
    </xf>
    <xf numFmtId="0" fontId="18" fillId="0" borderId="5" xfId="0" applyFont="1" applyBorder="1" applyAlignment="1">
      <alignment horizontal="left" vertical="center"/>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3" fillId="6" borderId="1" xfId="0" applyFont="1" applyFill="1" applyBorder="1" applyAlignment="1">
      <alignment horizontal="center" vertical="center"/>
    </xf>
    <xf numFmtId="0" fontId="8" fillId="0" borderId="0" xfId="0" applyFont="1" applyAlignment="1">
      <alignment horizontal="center"/>
    </xf>
    <xf numFmtId="0" fontId="18" fillId="8" borderId="1" xfId="2" quotePrefix="1" applyFont="1" applyFill="1" applyBorder="1" applyAlignment="1" applyProtection="1">
      <alignment horizontal="center" vertical="center"/>
      <protection locked="0"/>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1" fillId="0" borderId="5" xfId="0" applyFont="1" applyBorder="1" applyAlignment="1">
      <alignment horizontal="right" vertical="center"/>
    </xf>
    <xf numFmtId="0" fontId="21" fillId="0" borderId="0" xfId="0" applyFont="1" applyBorder="1" applyAlignment="1">
      <alignment horizontal="right" vertical="center"/>
    </xf>
    <xf numFmtId="0" fontId="21" fillId="0" borderId="6" xfId="0" applyFont="1" applyBorder="1" applyAlignment="1">
      <alignment horizontal="right" vertical="center"/>
    </xf>
    <xf numFmtId="14" fontId="17" fillId="8" borderId="11" xfId="0" applyNumberFormat="1" applyFont="1" applyFill="1" applyBorder="1" applyAlignment="1" applyProtection="1">
      <alignment horizontal="center" vertical="center"/>
      <protection locked="0"/>
    </xf>
    <xf numFmtId="14" fontId="17" fillId="8" borderId="12" xfId="0" applyNumberFormat="1" applyFont="1" applyFill="1" applyBorder="1" applyAlignment="1" applyProtection="1">
      <alignment horizontal="center" vertical="center"/>
      <protection locked="0"/>
    </xf>
    <xf numFmtId="14" fontId="17" fillId="8" borderId="13" xfId="0" applyNumberFormat="1" applyFont="1" applyFill="1" applyBorder="1" applyAlignment="1" applyProtection="1">
      <alignment horizontal="center" vertical="center"/>
      <protection locked="0"/>
    </xf>
    <xf numFmtId="0" fontId="3" fillId="0" borderId="0" xfId="2" applyFont="1" applyAlignment="1">
      <alignment horizontal="center"/>
    </xf>
    <xf numFmtId="0" fontId="8" fillId="0" borderId="0" xfId="2" applyFont="1" applyAlignment="1">
      <alignment horizontal="center"/>
    </xf>
    <xf numFmtId="0" fontId="22" fillId="0" borderId="0" xfId="0" applyFont="1" applyAlignment="1">
      <alignment horizontal="right"/>
    </xf>
    <xf numFmtId="0" fontId="21" fillId="0" borderId="0" xfId="0" applyFont="1" applyAlignment="1">
      <alignment horizontal="right"/>
    </xf>
    <xf numFmtId="0" fontId="21" fillId="0" borderId="6" xfId="0" applyFont="1" applyBorder="1" applyAlignment="1">
      <alignment horizontal="right"/>
    </xf>
    <xf numFmtId="0" fontId="28"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horizontal="center"/>
    </xf>
    <xf numFmtId="0" fontId="9" fillId="0" borderId="0" xfId="0" applyFont="1" applyAlignment="1">
      <alignment horizontal="center" vertical="top" wrapText="1"/>
    </xf>
  </cellXfs>
  <cellStyles count="3">
    <cellStyle name="Collegamento ipertestuale" xfId="2" builtinId="8"/>
    <cellStyle name="Normale" xfId="0" builtinId="0"/>
    <cellStyle name="Valuta" xfId="1" builtinId="4"/>
  </cellStyles>
  <dxfs count="0"/>
  <tableStyles count="0" defaultTableStyle="TableStyleMedium2" defaultPivotStyle="PivotStyleMedium9"/>
  <colors>
    <mruColors>
      <color rgb="FFE4E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54747</xdr:colOff>
      <xdr:row>0</xdr:row>
      <xdr:rowOff>29184</xdr:rowOff>
    </xdr:from>
    <xdr:to>
      <xdr:col>7</xdr:col>
      <xdr:colOff>135771</xdr:colOff>
      <xdr:row>4</xdr:row>
      <xdr:rowOff>54052</xdr:rowOff>
    </xdr:to>
    <xdr:pic>
      <xdr:nvPicPr>
        <xdr:cNvPr id="3" name="Immagine 2">
          <a:extLst>
            <a:ext uri="{FF2B5EF4-FFF2-40B4-BE49-F238E27FC236}">
              <a16:creationId xmlns:a16="http://schemas.microsoft.com/office/drawing/2014/main" id="{845D3B28-6C4A-48F6-8059-16422384D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58" y="29184"/>
          <a:ext cx="3933177" cy="653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94593</xdr:colOff>
      <xdr:row>0</xdr:row>
      <xdr:rowOff>26276</xdr:rowOff>
    </xdr:from>
    <xdr:to>
      <xdr:col>4</xdr:col>
      <xdr:colOff>341586</xdr:colOff>
      <xdr:row>5</xdr:row>
      <xdr:rowOff>14705</xdr:rowOff>
    </xdr:to>
    <xdr:pic>
      <xdr:nvPicPr>
        <xdr:cNvPr id="3" name="Immagine 2">
          <a:extLst>
            <a:ext uri="{FF2B5EF4-FFF2-40B4-BE49-F238E27FC236}">
              <a16:creationId xmlns:a16="http://schemas.microsoft.com/office/drawing/2014/main" id="{3D1AE24E-517D-4577-979E-07224FFD2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3" y="26276"/>
          <a:ext cx="6884276" cy="11445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ternet@monzanet.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3"/>
  <sheetViews>
    <sheetView tabSelected="1" view="pageBreakPreview" topLeftCell="B1" zoomScale="145" zoomScaleNormal="115" zoomScaleSheetLayoutView="145" workbookViewId="0">
      <selection activeCell="N3" sqref="N3"/>
    </sheetView>
  </sheetViews>
  <sheetFormatPr defaultColWidth="11.44140625" defaultRowHeight="14.4" x14ac:dyDescent="0.3"/>
  <cols>
    <col min="1" max="1" width="0.5546875" style="16" customWidth="1"/>
    <col min="2" max="2" width="10.88671875" style="16" customWidth="1"/>
    <col min="3" max="3" width="6.6640625" style="16" customWidth="1"/>
    <col min="4" max="4" width="6.33203125" style="16" customWidth="1"/>
    <col min="5" max="5" width="20.109375" style="16" customWidth="1"/>
    <col min="6" max="13" width="6.109375" style="16" customWidth="1"/>
    <col min="14" max="14" width="10" style="16" customWidth="1"/>
    <col min="15" max="15" width="6.6640625" style="16" bestFit="1" customWidth="1"/>
    <col min="16" max="18" width="11.44140625" style="16"/>
    <col min="19" max="19" width="6" style="16" customWidth="1"/>
    <col min="20" max="16384" width="11.44140625" style="16"/>
  </cols>
  <sheetData>
    <row r="1" spans="1:16" ht="6.75" customHeight="1" x14ac:dyDescent="0.3">
      <c r="A1" s="26"/>
      <c r="B1" s="26"/>
      <c r="C1" s="26"/>
      <c r="D1" s="26"/>
      <c r="E1" s="26"/>
      <c r="F1" s="26"/>
      <c r="G1" s="26"/>
      <c r="H1" s="26"/>
      <c r="I1" s="26"/>
      <c r="J1" s="26"/>
      <c r="K1" s="26"/>
      <c r="L1" s="26"/>
      <c r="M1" s="26"/>
      <c r="N1" s="113" t="s">
        <v>124</v>
      </c>
    </row>
    <row r="2" spans="1:16" x14ac:dyDescent="0.3">
      <c r="A2" s="26"/>
      <c r="B2" s="26"/>
      <c r="C2" s="26"/>
      <c r="D2" s="26"/>
      <c r="E2" s="26"/>
      <c r="F2" s="26"/>
      <c r="G2" s="26"/>
      <c r="H2" s="26"/>
      <c r="I2" s="26"/>
      <c r="J2" s="26"/>
      <c r="K2" s="26"/>
      <c r="L2" s="26"/>
      <c r="M2" s="26"/>
      <c r="N2" s="113"/>
    </row>
    <row r="3" spans="1:16" x14ac:dyDescent="0.3">
      <c r="A3" s="26"/>
      <c r="B3" s="26"/>
      <c r="C3" s="26"/>
      <c r="D3" s="26"/>
      <c r="E3" s="26"/>
      <c r="F3" s="26"/>
      <c r="G3" s="26"/>
      <c r="H3" s="26"/>
      <c r="I3" s="26"/>
      <c r="J3" s="26"/>
      <c r="K3" s="26"/>
      <c r="L3" s="26"/>
      <c r="M3" s="26"/>
      <c r="N3" s="26"/>
    </row>
    <row r="4" spans="1:16" x14ac:dyDescent="0.3">
      <c r="A4" s="26"/>
      <c r="B4" s="26"/>
      <c r="C4" s="26"/>
      <c r="D4" s="26"/>
      <c r="E4" s="26"/>
      <c r="F4" s="26"/>
      <c r="G4" s="26"/>
      <c r="H4" s="26"/>
      <c r="I4" s="26"/>
      <c r="J4" s="26"/>
      <c r="K4" s="26"/>
      <c r="L4" s="26"/>
      <c r="M4" s="26"/>
      <c r="N4" s="26"/>
    </row>
    <row r="5" spans="1:16" ht="6.75" customHeight="1" x14ac:dyDescent="0.3">
      <c r="A5" s="26"/>
      <c r="B5" s="26"/>
      <c r="C5" s="26"/>
      <c r="D5" s="26"/>
      <c r="E5" s="26"/>
      <c r="F5" s="26"/>
      <c r="G5" s="26"/>
      <c r="H5" s="26"/>
      <c r="I5" s="26"/>
      <c r="J5" s="26"/>
      <c r="K5" s="26"/>
      <c r="L5" s="26"/>
      <c r="M5" s="26"/>
      <c r="N5" s="26"/>
      <c r="P5" s="56"/>
    </row>
    <row r="6" spans="1:16" s="70" customFormat="1" ht="13.5" customHeight="1" x14ac:dyDescent="0.3">
      <c r="A6" s="69"/>
      <c r="B6" s="102" t="s">
        <v>4</v>
      </c>
      <c r="C6" s="103"/>
      <c r="D6" s="82"/>
      <c r="E6" s="114" t="s">
        <v>33</v>
      </c>
      <c r="F6" s="114"/>
      <c r="G6" s="114"/>
      <c r="H6" s="114"/>
      <c r="I6" s="114"/>
      <c r="J6" s="83"/>
      <c r="K6" s="83"/>
      <c r="L6" s="83"/>
      <c r="M6" s="83"/>
      <c r="N6" s="84"/>
    </row>
    <row r="7" spans="1:16" ht="3" customHeight="1" x14ac:dyDescent="0.3">
      <c r="B7" s="19"/>
      <c r="C7" s="20"/>
      <c r="D7" s="20"/>
      <c r="E7" s="20"/>
      <c r="F7" s="20"/>
      <c r="G7" s="20"/>
      <c r="H7" s="20"/>
      <c r="I7" s="20"/>
      <c r="J7" s="20"/>
      <c r="K7" s="20"/>
      <c r="L7" s="20"/>
      <c r="M7" s="20"/>
      <c r="N7" s="21"/>
    </row>
    <row r="8" spans="1:16" s="6" customFormat="1" ht="11.25" customHeight="1" x14ac:dyDescent="0.25">
      <c r="B8" s="49" t="s">
        <v>6</v>
      </c>
      <c r="C8" s="33"/>
      <c r="D8" s="110" t="s">
        <v>99</v>
      </c>
      <c r="E8" s="111"/>
      <c r="F8" s="111"/>
      <c r="G8" s="111"/>
      <c r="H8" s="111"/>
      <c r="I8" s="111"/>
      <c r="J8" s="111"/>
      <c r="K8" s="111"/>
      <c r="L8" s="111"/>
      <c r="M8" s="112"/>
      <c r="N8" s="34"/>
    </row>
    <row r="9" spans="1:16" s="6" customFormat="1" ht="3" customHeight="1" x14ac:dyDescent="0.25">
      <c r="B9" s="49"/>
      <c r="C9" s="33"/>
      <c r="D9" s="33"/>
      <c r="E9" s="35"/>
      <c r="F9" s="36"/>
      <c r="G9" s="36"/>
      <c r="H9" s="36"/>
      <c r="I9" s="36"/>
      <c r="J9" s="36"/>
      <c r="K9" s="36"/>
      <c r="L9" s="36"/>
      <c r="M9" s="36"/>
      <c r="N9" s="37"/>
    </row>
    <row r="10" spans="1:16" s="6" customFormat="1" ht="11.25" customHeight="1" x14ac:dyDescent="0.25">
      <c r="B10" s="49" t="s">
        <v>7</v>
      </c>
      <c r="C10" s="33"/>
      <c r="D10" s="110" t="s">
        <v>41</v>
      </c>
      <c r="E10" s="111"/>
      <c r="F10" s="111"/>
      <c r="G10" s="111"/>
      <c r="H10" s="111"/>
      <c r="I10" s="111"/>
      <c r="J10" s="111"/>
      <c r="K10" s="111"/>
      <c r="L10" s="111"/>
      <c r="M10" s="112"/>
      <c r="N10" s="34"/>
    </row>
    <row r="11" spans="1:16" s="6" customFormat="1" ht="3" customHeight="1" x14ac:dyDescent="0.25">
      <c r="B11" s="49"/>
      <c r="C11" s="33"/>
      <c r="D11" s="33"/>
      <c r="E11" s="38"/>
      <c r="F11" s="36"/>
      <c r="G11" s="38"/>
      <c r="H11" s="36"/>
      <c r="I11" s="36"/>
      <c r="J11" s="36"/>
      <c r="K11" s="36"/>
      <c r="L11" s="36"/>
      <c r="M11" s="36"/>
      <c r="N11" s="37"/>
    </row>
    <row r="12" spans="1:16" s="6" customFormat="1" ht="11.25" customHeight="1" x14ac:dyDescent="0.25">
      <c r="B12" s="49" t="s">
        <v>8</v>
      </c>
      <c r="C12" s="33"/>
      <c r="D12" s="108" t="s">
        <v>94</v>
      </c>
      <c r="E12" s="108"/>
      <c r="F12" s="50" t="s">
        <v>9</v>
      </c>
      <c r="G12" s="110" t="s">
        <v>100</v>
      </c>
      <c r="H12" s="111"/>
      <c r="I12" s="112"/>
      <c r="J12" s="71" t="s">
        <v>10</v>
      </c>
      <c r="K12" s="110" t="s">
        <v>96</v>
      </c>
      <c r="L12" s="111"/>
      <c r="M12" s="112"/>
      <c r="N12" s="34"/>
    </row>
    <row r="13" spans="1:16" s="6" customFormat="1" ht="3" customHeight="1" x14ac:dyDescent="0.25">
      <c r="B13" s="49"/>
      <c r="C13" s="33"/>
      <c r="D13" s="33"/>
      <c r="E13" s="38"/>
      <c r="F13" s="50"/>
      <c r="G13" s="39"/>
      <c r="H13" s="40"/>
      <c r="I13" s="40"/>
      <c r="J13" s="51"/>
      <c r="K13" s="5"/>
      <c r="L13" s="5"/>
      <c r="M13" s="5"/>
      <c r="N13" s="34"/>
    </row>
    <row r="14" spans="1:16" s="6" customFormat="1" ht="11.25" customHeight="1" x14ac:dyDescent="0.25">
      <c r="B14" s="49" t="s">
        <v>13</v>
      </c>
      <c r="C14" s="33"/>
      <c r="D14" s="108" t="s">
        <v>95</v>
      </c>
      <c r="E14" s="108"/>
      <c r="F14" s="50" t="s">
        <v>109</v>
      </c>
      <c r="G14" s="110" t="s">
        <v>108</v>
      </c>
      <c r="H14" s="111"/>
      <c r="I14" s="112"/>
      <c r="J14" s="50" t="s">
        <v>110</v>
      </c>
      <c r="K14" s="110" t="s">
        <v>111</v>
      </c>
      <c r="L14" s="111"/>
      <c r="M14" s="112"/>
      <c r="N14" s="41"/>
    </row>
    <row r="15" spans="1:16" s="6" customFormat="1" ht="3" customHeight="1" x14ac:dyDescent="0.25">
      <c r="B15" s="52"/>
      <c r="C15" s="33"/>
      <c r="D15" s="33"/>
      <c r="E15" s="38"/>
      <c r="F15" s="50"/>
      <c r="G15" s="42"/>
      <c r="H15" s="40"/>
      <c r="I15" s="40"/>
      <c r="J15" s="40"/>
      <c r="K15" s="5"/>
      <c r="L15" s="5"/>
      <c r="M15" s="5"/>
      <c r="N15" s="43"/>
    </row>
    <row r="16" spans="1:16" s="6" customFormat="1" ht="11.25" customHeight="1" x14ac:dyDescent="0.25">
      <c r="B16" s="109" t="s">
        <v>42</v>
      </c>
      <c r="C16" s="50" t="s">
        <v>11</v>
      </c>
      <c r="D16" s="108" t="s">
        <v>40</v>
      </c>
      <c r="E16" s="108"/>
      <c r="F16" s="50" t="s">
        <v>0</v>
      </c>
      <c r="G16" s="110" t="s">
        <v>97</v>
      </c>
      <c r="H16" s="111"/>
      <c r="I16" s="111"/>
      <c r="J16" s="111"/>
      <c r="K16" s="112"/>
      <c r="L16" s="50" t="s">
        <v>1</v>
      </c>
      <c r="M16" s="110" t="s">
        <v>98</v>
      </c>
      <c r="N16" s="112"/>
    </row>
    <row r="17" spans="2:16" s="46" customFormat="1" ht="3" customHeight="1" x14ac:dyDescent="0.25">
      <c r="B17" s="109"/>
      <c r="C17" s="53"/>
      <c r="D17" s="33"/>
      <c r="E17" s="38"/>
      <c r="F17" s="53"/>
      <c r="G17" s="107"/>
      <c r="H17" s="107"/>
      <c r="I17" s="107"/>
      <c r="J17" s="107"/>
      <c r="K17" s="44"/>
      <c r="L17" s="53"/>
      <c r="M17" s="44"/>
      <c r="N17" s="45"/>
    </row>
    <row r="18" spans="2:16" s="6" customFormat="1" ht="11.25" customHeight="1" x14ac:dyDescent="0.25">
      <c r="B18" s="109"/>
      <c r="C18" s="50" t="s">
        <v>11</v>
      </c>
      <c r="D18" s="108" t="s">
        <v>40</v>
      </c>
      <c r="E18" s="108"/>
      <c r="F18" s="50" t="s">
        <v>0</v>
      </c>
      <c r="G18" s="110" t="s">
        <v>97</v>
      </c>
      <c r="H18" s="111"/>
      <c r="I18" s="111"/>
      <c r="J18" s="111"/>
      <c r="K18" s="112"/>
      <c r="L18" s="50" t="s">
        <v>1</v>
      </c>
      <c r="M18" s="110" t="s">
        <v>98</v>
      </c>
      <c r="N18" s="112"/>
    </row>
    <row r="19" spans="2:16" ht="3" customHeight="1" x14ac:dyDescent="0.3">
      <c r="B19" s="22"/>
      <c r="C19" s="23"/>
      <c r="D19" s="23"/>
      <c r="E19" s="23"/>
      <c r="F19" s="23"/>
      <c r="G19" s="23"/>
      <c r="H19" s="23"/>
      <c r="I19" s="23"/>
      <c r="J19" s="23"/>
      <c r="K19" s="23"/>
      <c r="L19" s="23"/>
      <c r="M19" s="23"/>
      <c r="N19" s="24"/>
    </row>
    <row r="20" spans="2:16" ht="13.5" customHeight="1" x14ac:dyDescent="0.3">
      <c r="B20" s="104" t="s">
        <v>5</v>
      </c>
      <c r="C20" s="105"/>
      <c r="D20" s="105"/>
      <c r="E20" s="105"/>
      <c r="F20" s="105"/>
      <c r="G20" s="105"/>
      <c r="H20" s="105"/>
      <c r="I20" s="105"/>
      <c r="J20" s="105"/>
      <c r="K20" s="105"/>
      <c r="L20" s="105"/>
      <c r="M20" s="105"/>
      <c r="N20" s="106"/>
    </row>
    <row r="21" spans="2:16" ht="3" customHeight="1" x14ac:dyDescent="0.3">
      <c r="B21" s="25"/>
      <c r="C21" s="26"/>
      <c r="D21" s="26"/>
      <c r="E21" s="26"/>
      <c r="F21" s="26"/>
      <c r="G21" s="26"/>
      <c r="H21" s="26"/>
      <c r="I21" s="26"/>
      <c r="J21" s="26"/>
      <c r="K21" s="20"/>
      <c r="L21" s="20"/>
      <c r="M21" s="20"/>
      <c r="N21" s="21"/>
    </row>
    <row r="22" spans="2:16" ht="12" customHeight="1" x14ac:dyDescent="0.3">
      <c r="B22" s="147" t="s">
        <v>14</v>
      </c>
      <c r="C22" s="148"/>
      <c r="D22" s="149"/>
      <c r="E22" s="144" t="s">
        <v>101</v>
      </c>
      <c r="F22" s="144"/>
      <c r="G22" s="144"/>
      <c r="H22" s="144"/>
      <c r="I22" s="144"/>
      <c r="J22" s="144"/>
      <c r="K22" s="20"/>
      <c r="L22" s="27"/>
      <c r="M22" s="28"/>
      <c r="N22" s="29"/>
    </row>
    <row r="23" spans="2:16" ht="3" customHeight="1" x14ac:dyDescent="0.3">
      <c r="B23" s="147"/>
      <c r="C23" s="148"/>
      <c r="D23" s="148"/>
      <c r="E23" s="47"/>
      <c r="F23" s="5"/>
      <c r="G23" s="5"/>
      <c r="H23" s="5"/>
      <c r="I23" s="5"/>
      <c r="J23" s="5"/>
      <c r="K23" s="20"/>
      <c r="L23" s="20"/>
      <c r="M23" s="20"/>
      <c r="N23" s="29"/>
    </row>
    <row r="24" spans="2:16" ht="12" customHeight="1" x14ac:dyDescent="0.3">
      <c r="B24" s="147" t="s">
        <v>22</v>
      </c>
      <c r="C24" s="148"/>
      <c r="D24" s="149"/>
      <c r="E24" s="123">
        <v>43466</v>
      </c>
      <c r="F24" s="123"/>
      <c r="G24" s="123"/>
      <c r="H24" s="123"/>
      <c r="I24" s="123"/>
      <c r="J24" s="123"/>
      <c r="K24" s="20"/>
      <c r="L24" s="72" t="s">
        <v>112</v>
      </c>
      <c r="M24" s="88">
        <f>E26-E24</f>
        <v>14</v>
      </c>
      <c r="N24" s="55" t="s">
        <v>91</v>
      </c>
      <c r="O24" s="16">
        <f>IF(M24&lt;=8,1,2)</f>
        <v>2</v>
      </c>
    </row>
    <row r="25" spans="2:16" ht="3" customHeight="1" x14ac:dyDescent="0.3">
      <c r="B25" s="147"/>
      <c r="C25" s="148"/>
      <c r="D25" s="148"/>
      <c r="E25" s="47"/>
      <c r="F25" s="5"/>
      <c r="G25" s="5"/>
      <c r="H25" s="5"/>
      <c r="I25" s="5"/>
      <c r="J25" s="5"/>
      <c r="K25" s="20"/>
      <c r="L25" s="20"/>
      <c r="M25" s="20"/>
      <c r="N25" s="29"/>
    </row>
    <row r="26" spans="2:16" ht="12" customHeight="1" x14ac:dyDescent="0.3">
      <c r="B26" s="147" t="s">
        <v>15</v>
      </c>
      <c r="C26" s="148"/>
      <c r="D26" s="149"/>
      <c r="E26" s="123">
        <v>43480</v>
      </c>
      <c r="F26" s="123"/>
      <c r="G26" s="123"/>
      <c r="H26" s="123"/>
      <c r="I26" s="123"/>
      <c r="J26" s="123"/>
      <c r="K26" s="20"/>
      <c r="L26" s="27"/>
      <c r="M26" s="28"/>
      <c r="N26" s="29"/>
    </row>
    <row r="27" spans="2:16" ht="2.25" customHeight="1" x14ac:dyDescent="0.3">
      <c r="B27" s="26"/>
      <c r="C27" s="26"/>
      <c r="D27" s="26"/>
      <c r="E27" s="26"/>
      <c r="F27" s="26"/>
      <c r="G27" s="26"/>
      <c r="H27" s="26"/>
      <c r="I27" s="26"/>
      <c r="J27" s="26"/>
      <c r="K27" s="26"/>
      <c r="L27" s="26"/>
      <c r="M27" s="26"/>
      <c r="N27" s="26"/>
    </row>
    <row r="28" spans="2:16" ht="10.5" customHeight="1" x14ac:dyDescent="0.3">
      <c r="B28" s="25"/>
      <c r="C28" s="26"/>
      <c r="D28" s="26"/>
      <c r="E28" s="26"/>
      <c r="F28" s="142" t="s">
        <v>28</v>
      </c>
      <c r="G28" s="142"/>
      <c r="H28" s="142"/>
      <c r="I28" s="142"/>
      <c r="J28" s="142"/>
      <c r="K28" s="142"/>
      <c r="L28" s="142"/>
      <c r="M28" s="142"/>
      <c r="N28" s="31"/>
    </row>
    <row r="29" spans="2:16" ht="90.6" x14ac:dyDescent="0.3">
      <c r="B29" s="85" t="s">
        <v>90</v>
      </c>
      <c r="C29" s="145" t="s">
        <v>34</v>
      </c>
      <c r="D29" s="145"/>
      <c r="E29" s="146"/>
      <c r="F29" s="86" t="s">
        <v>25</v>
      </c>
      <c r="G29" s="86" t="s">
        <v>102</v>
      </c>
      <c r="H29" s="86" t="s">
        <v>103</v>
      </c>
      <c r="I29" s="86" t="s">
        <v>31</v>
      </c>
      <c r="J29" s="86" t="s">
        <v>30</v>
      </c>
      <c r="K29" s="86" t="s">
        <v>32</v>
      </c>
      <c r="L29" s="86" t="s">
        <v>16</v>
      </c>
      <c r="M29" s="86" t="s">
        <v>29</v>
      </c>
      <c r="N29" s="87" t="s">
        <v>38</v>
      </c>
      <c r="P29" s="57"/>
    </row>
    <row r="30" spans="2:16" ht="3" customHeight="1" x14ac:dyDescent="0.3">
      <c r="B30" s="58"/>
      <c r="C30" s="30"/>
      <c r="D30" s="30"/>
      <c r="E30" s="30"/>
      <c r="F30" s="30"/>
      <c r="G30" s="30"/>
      <c r="H30" s="30"/>
      <c r="I30" s="30"/>
      <c r="J30" s="30"/>
      <c r="K30" s="30"/>
      <c r="L30" s="30"/>
      <c r="M30" s="59"/>
      <c r="N30" s="60"/>
      <c r="O30" s="7"/>
    </row>
    <row r="31" spans="2:16" s="6" customFormat="1" ht="12" customHeight="1" x14ac:dyDescent="0.25">
      <c r="B31" s="95" t="s">
        <v>81</v>
      </c>
      <c r="C31" s="96" t="s">
        <v>73</v>
      </c>
      <c r="D31" s="96"/>
      <c r="E31" s="96"/>
      <c r="F31" s="97">
        <v>0</v>
      </c>
      <c r="G31" s="97">
        <v>0</v>
      </c>
      <c r="H31" s="97">
        <v>0</v>
      </c>
      <c r="I31" s="97">
        <v>0</v>
      </c>
      <c r="J31" s="97">
        <v>0</v>
      </c>
      <c r="K31" s="97">
        <v>0</v>
      </c>
      <c r="L31" s="97">
        <v>0</v>
      </c>
      <c r="M31" s="97">
        <v>0</v>
      </c>
      <c r="N31" s="98">
        <v>228</v>
      </c>
      <c r="O31" s="17">
        <f>(F31+G31+H31+I31+J31+K31+L31+M31)*N31*$O$24</f>
        <v>0</v>
      </c>
    </row>
    <row r="32" spans="2:16" s="6" customFormat="1" ht="12" customHeight="1" x14ac:dyDescent="0.25">
      <c r="B32" s="89" t="s">
        <v>82</v>
      </c>
      <c r="C32" s="90" t="s">
        <v>26</v>
      </c>
      <c r="D32" s="90"/>
      <c r="E32" s="91"/>
      <c r="F32" s="92">
        <v>0</v>
      </c>
      <c r="G32" s="92">
        <v>0</v>
      </c>
      <c r="H32" s="92">
        <v>0</v>
      </c>
      <c r="I32" s="92">
        <v>0</v>
      </c>
      <c r="J32" s="92">
        <v>0</v>
      </c>
      <c r="K32" s="92">
        <v>0</v>
      </c>
      <c r="L32" s="92">
        <v>0</v>
      </c>
      <c r="M32" s="92">
        <v>0</v>
      </c>
      <c r="N32" s="93">
        <v>400</v>
      </c>
      <c r="O32" s="17">
        <f t="shared" ref="O32:O33" si="0">(F32+G32+H32+I32+J32+K32+L32+M32)*N32*$O$24</f>
        <v>0</v>
      </c>
    </row>
    <row r="33" spans="2:16" s="6" customFormat="1" ht="12" customHeight="1" x14ac:dyDescent="0.25">
      <c r="B33" s="95" t="s">
        <v>83</v>
      </c>
      <c r="C33" s="96" t="s">
        <v>74</v>
      </c>
      <c r="D33" s="96"/>
      <c r="E33" s="96"/>
      <c r="F33" s="97">
        <v>0</v>
      </c>
      <c r="G33" s="97">
        <v>0</v>
      </c>
      <c r="H33" s="97">
        <v>0</v>
      </c>
      <c r="I33" s="97">
        <v>0</v>
      </c>
      <c r="J33" s="97">
        <v>0</v>
      </c>
      <c r="K33" s="97">
        <v>0</v>
      </c>
      <c r="L33" s="97">
        <v>0</v>
      </c>
      <c r="M33" s="97">
        <v>0</v>
      </c>
      <c r="N33" s="98">
        <v>300</v>
      </c>
      <c r="O33" s="17">
        <f t="shared" si="0"/>
        <v>0</v>
      </c>
    </row>
    <row r="34" spans="2:16" s="6" customFormat="1" ht="12" customHeight="1" x14ac:dyDescent="0.25">
      <c r="B34" s="89" t="s">
        <v>84</v>
      </c>
      <c r="C34" s="90" t="s">
        <v>75</v>
      </c>
      <c r="D34" s="90"/>
      <c r="E34" s="90"/>
      <c r="F34" s="92">
        <v>0</v>
      </c>
      <c r="G34" s="18"/>
      <c r="H34" s="18"/>
      <c r="I34" s="92">
        <v>0</v>
      </c>
      <c r="J34" s="18"/>
      <c r="K34" s="92">
        <v>0</v>
      </c>
      <c r="L34" s="92">
        <v>0</v>
      </c>
      <c r="M34" s="92">
        <v>0</v>
      </c>
      <c r="N34" s="93">
        <v>800</v>
      </c>
      <c r="O34" s="17">
        <f>(F34+I34+K34+L34+M34)*N34*$O$24</f>
        <v>0</v>
      </c>
    </row>
    <row r="35" spans="2:16" s="6" customFormat="1" ht="12" customHeight="1" x14ac:dyDescent="0.25">
      <c r="B35" s="95" t="s">
        <v>85</v>
      </c>
      <c r="C35" s="96" t="s">
        <v>76</v>
      </c>
      <c r="D35" s="96"/>
      <c r="E35" s="96"/>
      <c r="F35" s="97">
        <v>0</v>
      </c>
      <c r="G35" s="18"/>
      <c r="H35" s="18"/>
      <c r="I35" s="97">
        <v>0</v>
      </c>
      <c r="J35" s="18"/>
      <c r="K35" s="97">
        <v>0</v>
      </c>
      <c r="L35" s="97">
        <v>0</v>
      </c>
      <c r="M35" s="97">
        <v>0</v>
      </c>
      <c r="N35" s="98">
        <v>1200</v>
      </c>
      <c r="O35" s="17">
        <f>(F35+I35+K35+L35+M35)*N35*$O$24</f>
        <v>0</v>
      </c>
    </row>
    <row r="36" spans="2:16" s="6" customFormat="1" ht="12" customHeight="1" x14ac:dyDescent="0.25">
      <c r="B36" s="89" t="s">
        <v>86</v>
      </c>
      <c r="C36" s="90" t="s">
        <v>77</v>
      </c>
      <c r="D36" s="90"/>
      <c r="E36" s="90"/>
      <c r="F36" s="92">
        <v>0</v>
      </c>
      <c r="G36" s="18"/>
      <c r="H36" s="18"/>
      <c r="I36" s="92">
        <v>0</v>
      </c>
      <c r="J36" s="18"/>
      <c r="K36" s="92">
        <v>0</v>
      </c>
      <c r="L36" s="92">
        <v>0</v>
      </c>
      <c r="M36" s="92">
        <v>0</v>
      </c>
      <c r="N36" s="93">
        <v>2000</v>
      </c>
      <c r="O36" s="17">
        <f>(F36+I36+K36+L36+M36)*N36*$O$24</f>
        <v>0</v>
      </c>
    </row>
    <row r="37" spans="2:16" s="6" customFormat="1" ht="12" customHeight="1" x14ac:dyDescent="0.25">
      <c r="B37" s="95" t="s">
        <v>87</v>
      </c>
      <c r="C37" s="96" t="s">
        <v>92</v>
      </c>
      <c r="D37" s="96"/>
      <c r="E37" s="96"/>
      <c r="F37" s="97">
        <v>0</v>
      </c>
      <c r="G37" s="97">
        <v>0</v>
      </c>
      <c r="H37" s="97">
        <v>0</v>
      </c>
      <c r="I37" s="97">
        <v>0</v>
      </c>
      <c r="J37" s="97">
        <v>0</v>
      </c>
      <c r="K37" s="97">
        <v>0</v>
      </c>
      <c r="L37" s="97">
        <v>0</v>
      </c>
      <c r="M37" s="97">
        <v>0</v>
      </c>
      <c r="N37" s="98">
        <v>700</v>
      </c>
      <c r="O37" s="17">
        <f t="shared" ref="O37:O38" si="1">(F37+G37+H37+I37+J37+K37+L37+M37)*N37*$O$24</f>
        <v>0</v>
      </c>
    </row>
    <row r="38" spans="2:16" s="6" customFormat="1" ht="12" customHeight="1" x14ac:dyDescent="0.25">
      <c r="B38" s="89" t="s">
        <v>88</v>
      </c>
      <c r="C38" s="90" t="s">
        <v>78</v>
      </c>
      <c r="D38" s="90"/>
      <c r="E38" s="90"/>
      <c r="F38" s="92">
        <v>0</v>
      </c>
      <c r="G38" s="92">
        <v>0</v>
      </c>
      <c r="H38" s="92">
        <v>0</v>
      </c>
      <c r="I38" s="92">
        <v>0</v>
      </c>
      <c r="J38" s="92">
        <v>0</v>
      </c>
      <c r="K38" s="92">
        <v>0</v>
      </c>
      <c r="L38" s="92">
        <v>0</v>
      </c>
      <c r="M38" s="92">
        <v>0</v>
      </c>
      <c r="N38" s="93">
        <v>900</v>
      </c>
      <c r="O38" s="17">
        <f t="shared" si="1"/>
        <v>0</v>
      </c>
    </row>
    <row r="39" spans="2:16" s="6" customFormat="1" ht="12" customHeight="1" x14ac:dyDescent="0.25">
      <c r="B39" s="95" t="s">
        <v>89</v>
      </c>
      <c r="C39" s="96" t="s">
        <v>79</v>
      </c>
      <c r="D39" s="96"/>
      <c r="E39" s="96"/>
      <c r="F39" s="18"/>
      <c r="G39" s="97">
        <v>0</v>
      </c>
      <c r="H39" s="18"/>
      <c r="I39" s="97">
        <v>0</v>
      </c>
      <c r="J39" s="18"/>
      <c r="K39" s="97">
        <v>0</v>
      </c>
      <c r="L39" s="97">
        <v>0</v>
      </c>
      <c r="M39" s="97">
        <v>0</v>
      </c>
      <c r="N39" s="98">
        <v>30</v>
      </c>
      <c r="O39" s="17">
        <f>(G39+I39+K39+L39+M39)*N39*$O$24</f>
        <v>0</v>
      </c>
    </row>
    <row r="40" spans="2:16" s="6" customFormat="1" ht="12" customHeight="1" x14ac:dyDescent="0.25">
      <c r="B40" s="89" t="s">
        <v>93</v>
      </c>
      <c r="C40" s="133" t="s">
        <v>80</v>
      </c>
      <c r="D40" s="134"/>
      <c r="E40" s="135"/>
      <c r="F40" s="136">
        <v>0</v>
      </c>
      <c r="G40" s="137"/>
      <c r="H40" s="137"/>
      <c r="I40" s="137"/>
      <c r="J40" s="137"/>
      <c r="K40" s="137"/>
      <c r="L40" s="137"/>
      <c r="M40" s="138"/>
      <c r="N40" s="94">
        <v>55</v>
      </c>
      <c r="O40" s="17">
        <f>N40*F40</f>
        <v>0</v>
      </c>
    </row>
    <row r="41" spans="2:16" ht="3" customHeight="1" x14ac:dyDescent="0.3">
      <c r="B41" s="61" t="s">
        <v>89</v>
      </c>
      <c r="C41" s="62"/>
      <c r="D41" s="62"/>
      <c r="E41" s="62"/>
      <c r="F41" s="62"/>
      <c r="G41" s="62"/>
      <c r="H41" s="62"/>
      <c r="I41" s="62"/>
      <c r="J41" s="30"/>
      <c r="K41" s="30"/>
      <c r="L41" s="30"/>
      <c r="M41" s="30"/>
      <c r="N41" s="60"/>
      <c r="O41" s="7"/>
    </row>
    <row r="42" spans="2:16" s="32" customFormat="1" ht="13.8" x14ac:dyDescent="0.3">
      <c r="B42" s="15" t="s">
        <v>79</v>
      </c>
      <c r="C42" s="5"/>
      <c r="D42" s="5"/>
      <c r="E42" s="5"/>
      <c r="F42" s="5"/>
      <c r="G42" s="5"/>
      <c r="H42" s="5"/>
      <c r="I42" s="34"/>
      <c r="J42" s="99" t="s">
        <v>113</v>
      </c>
      <c r="K42" s="100"/>
      <c r="L42" s="100"/>
      <c r="M42" s="101"/>
      <c r="N42" s="73">
        <f>SUM(O31:O40)</f>
        <v>0</v>
      </c>
      <c r="O42" s="74"/>
    </row>
    <row r="43" spans="2:16" s="32" customFormat="1" ht="12" customHeight="1" x14ac:dyDescent="0.3">
      <c r="B43" s="139" t="s">
        <v>104</v>
      </c>
      <c r="C43" s="140"/>
      <c r="D43" s="140"/>
      <c r="E43" s="140"/>
      <c r="F43" s="140"/>
      <c r="G43" s="140"/>
      <c r="H43" s="140"/>
      <c r="I43" s="140"/>
      <c r="J43" s="141"/>
      <c r="K43" s="141"/>
      <c r="L43" s="141"/>
      <c r="M43" s="75"/>
      <c r="P43" s="76"/>
    </row>
    <row r="44" spans="2:16" ht="3" customHeight="1" x14ac:dyDescent="0.3">
      <c r="B44" s="25"/>
      <c r="C44" s="26"/>
      <c r="D44" s="26"/>
      <c r="E44" s="26"/>
      <c r="F44" s="26"/>
      <c r="G44" s="26"/>
      <c r="H44" s="26"/>
      <c r="I44" s="26"/>
      <c r="J44" s="26"/>
      <c r="K44" s="26"/>
      <c r="L44" s="64"/>
      <c r="M44" s="26"/>
      <c r="N44" s="65"/>
      <c r="P44" s="63"/>
    </row>
    <row r="45" spans="2:16" ht="13.5" customHeight="1" x14ac:dyDescent="0.3">
      <c r="B45" s="104" t="s">
        <v>107</v>
      </c>
      <c r="C45" s="105"/>
      <c r="D45" s="105"/>
      <c r="E45" s="105"/>
      <c r="F45" s="105"/>
      <c r="G45" s="105"/>
      <c r="H45" s="105"/>
      <c r="I45" s="105"/>
      <c r="J45" s="105"/>
      <c r="K45" s="105"/>
      <c r="L45" s="105"/>
      <c r="M45" s="105"/>
      <c r="N45" s="106"/>
    </row>
    <row r="46" spans="2:16" ht="3" customHeight="1" thickBot="1" x14ac:dyDescent="0.35">
      <c r="B46" s="25"/>
      <c r="C46" s="26"/>
      <c r="D46" s="26"/>
      <c r="E46" s="26"/>
      <c r="F46" s="26"/>
      <c r="G46" s="26"/>
      <c r="H46" s="26"/>
      <c r="I46" s="26"/>
      <c r="J46" s="26"/>
      <c r="K46" s="26"/>
      <c r="L46" s="66"/>
      <c r="M46" s="26"/>
      <c r="N46" s="31"/>
    </row>
    <row r="47" spans="2:16" s="6" customFormat="1" ht="12" customHeight="1" x14ac:dyDescent="0.25">
      <c r="B47" s="119" t="s">
        <v>25</v>
      </c>
      <c r="C47" s="120"/>
      <c r="D47" s="121"/>
      <c r="E47" s="116"/>
      <c r="F47" s="117"/>
      <c r="G47" s="117"/>
      <c r="H47" s="118"/>
      <c r="I47" s="77" t="s">
        <v>105</v>
      </c>
      <c r="J47" s="78" t="s">
        <v>106</v>
      </c>
      <c r="K47" s="124" t="s">
        <v>114</v>
      </c>
      <c r="L47" s="125"/>
      <c r="M47" s="125"/>
      <c r="N47" s="126"/>
    </row>
    <row r="48" spans="2:16" s="6" customFormat="1" ht="12" customHeight="1" x14ac:dyDescent="0.25">
      <c r="B48" s="119" t="s">
        <v>27</v>
      </c>
      <c r="C48" s="120"/>
      <c r="D48" s="121"/>
      <c r="E48" s="116"/>
      <c r="F48" s="117"/>
      <c r="G48" s="117"/>
      <c r="H48" s="118"/>
      <c r="I48" s="77" t="s">
        <v>105</v>
      </c>
      <c r="J48" s="78" t="s">
        <v>106</v>
      </c>
      <c r="K48" s="127"/>
      <c r="L48" s="128"/>
      <c r="M48" s="128"/>
      <c r="N48" s="129"/>
    </row>
    <row r="49" spans="2:16" s="6" customFormat="1" ht="12" customHeight="1" x14ac:dyDescent="0.25">
      <c r="B49" s="119" t="s">
        <v>24</v>
      </c>
      <c r="C49" s="120"/>
      <c r="D49" s="121"/>
      <c r="E49" s="116"/>
      <c r="F49" s="117"/>
      <c r="G49" s="117"/>
      <c r="H49" s="118"/>
      <c r="I49" s="77" t="s">
        <v>105</v>
      </c>
      <c r="J49" s="78" t="s">
        <v>106</v>
      </c>
      <c r="K49" s="127"/>
      <c r="L49" s="128"/>
      <c r="M49" s="128"/>
      <c r="N49" s="129"/>
    </row>
    <row r="50" spans="2:16" s="6" customFormat="1" ht="12" customHeight="1" x14ac:dyDescent="0.25">
      <c r="B50" s="119" t="s">
        <v>23</v>
      </c>
      <c r="C50" s="120"/>
      <c r="D50" s="121"/>
      <c r="E50" s="116"/>
      <c r="F50" s="117"/>
      <c r="G50" s="117"/>
      <c r="H50" s="118"/>
      <c r="I50" s="77" t="s">
        <v>105</v>
      </c>
      <c r="J50" s="78" t="s">
        <v>106</v>
      </c>
      <c r="K50" s="127"/>
      <c r="L50" s="128"/>
      <c r="M50" s="128"/>
      <c r="N50" s="129"/>
    </row>
    <row r="51" spans="2:16" s="6" customFormat="1" ht="12" customHeight="1" x14ac:dyDescent="0.25">
      <c r="B51" s="119" t="s">
        <v>16</v>
      </c>
      <c r="C51" s="120"/>
      <c r="D51" s="121"/>
      <c r="E51" s="116"/>
      <c r="F51" s="117"/>
      <c r="G51" s="117"/>
      <c r="H51" s="118"/>
      <c r="I51" s="77" t="s">
        <v>105</v>
      </c>
      <c r="J51" s="78" t="s">
        <v>106</v>
      </c>
      <c r="K51" s="127"/>
      <c r="L51" s="128"/>
      <c r="M51" s="128"/>
      <c r="N51" s="129"/>
    </row>
    <row r="52" spans="2:16" s="6" customFormat="1" ht="12" customHeight="1" thickBot="1" x14ac:dyDescent="0.3">
      <c r="B52" s="119" t="s">
        <v>39</v>
      </c>
      <c r="C52" s="120"/>
      <c r="D52" s="121"/>
      <c r="E52" s="116"/>
      <c r="F52" s="117"/>
      <c r="G52" s="117"/>
      <c r="H52" s="118"/>
      <c r="I52" s="77" t="s">
        <v>105</v>
      </c>
      <c r="J52" s="78" t="s">
        <v>106</v>
      </c>
      <c r="K52" s="130"/>
      <c r="L52" s="131"/>
      <c r="M52" s="131"/>
      <c r="N52" s="132"/>
    </row>
    <row r="53" spans="2:16" ht="3" customHeight="1" x14ac:dyDescent="0.3">
      <c r="B53" s="25"/>
      <c r="C53" s="26"/>
      <c r="D53" s="26"/>
      <c r="E53" s="26"/>
      <c r="F53" s="26"/>
      <c r="G53" s="26"/>
      <c r="H53" s="26"/>
      <c r="I53" s="26"/>
      <c r="J53" s="26"/>
      <c r="K53" s="26"/>
      <c r="L53" s="26"/>
      <c r="M53" s="26"/>
      <c r="N53" s="31"/>
    </row>
    <row r="54" spans="2:16" ht="12" customHeight="1" x14ac:dyDescent="0.3">
      <c r="B54" s="104" t="s">
        <v>35</v>
      </c>
      <c r="C54" s="105"/>
      <c r="D54" s="105"/>
      <c r="E54" s="105"/>
      <c r="F54" s="105"/>
      <c r="G54" s="105"/>
      <c r="H54" s="105"/>
      <c r="I54" s="105"/>
      <c r="J54" s="105"/>
      <c r="K54" s="105"/>
      <c r="L54" s="105"/>
      <c r="M54" s="105"/>
      <c r="N54" s="106"/>
      <c r="P54" s="63"/>
    </row>
    <row r="55" spans="2:16" ht="12" customHeight="1" x14ac:dyDescent="0.3">
      <c r="B55" s="54" t="s">
        <v>21</v>
      </c>
      <c r="C55" s="51"/>
      <c r="D55" s="51"/>
      <c r="E55" s="51"/>
      <c r="F55" s="48"/>
      <c r="G55" s="51" t="s">
        <v>20</v>
      </c>
      <c r="H55" s="51"/>
      <c r="I55" s="51"/>
      <c r="J55" s="51"/>
      <c r="K55" s="6"/>
      <c r="L55" s="5"/>
      <c r="M55" s="5"/>
      <c r="N55" s="34"/>
      <c r="P55" s="63"/>
    </row>
    <row r="56" spans="2:16" ht="12" customHeight="1" x14ac:dyDescent="0.3">
      <c r="B56" s="15" t="s">
        <v>17</v>
      </c>
      <c r="C56" s="5"/>
      <c r="D56" s="5"/>
      <c r="E56" s="5"/>
      <c r="F56" s="6"/>
      <c r="G56" s="5" t="s">
        <v>120</v>
      </c>
      <c r="H56" s="5"/>
      <c r="I56" s="5"/>
      <c r="J56" s="5"/>
      <c r="K56" s="6"/>
      <c r="L56" s="5"/>
      <c r="M56" s="79"/>
      <c r="N56" s="80"/>
      <c r="P56" s="63"/>
    </row>
    <row r="57" spans="2:16" ht="12" customHeight="1" x14ac:dyDescent="0.3">
      <c r="B57" s="15" t="s">
        <v>36</v>
      </c>
      <c r="C57" s="5"/>
      <c r="D57" s="5"/>
      <c r="E57" s="5"/>
      <c r="F57" s="6"/>
      <c r="G57" s="5" t="s">
        <v>121</v>
      </c>
      <c r="H57" s="5"/>
      <c r="I57" s="5"/>
      <c r="J57" s="5"/>
      <c r="K57" s="6"/>
      <c r="L57" s="5"/>
      <c r="M57" s="79"/>
      <c r="N57" s="80"/>
      <c r="P57" s="63"/>
    </row>
    <row r="58" spans="2:16" ht="12" customHeight="1" x14ac:dyDescent="0.3">
      <c r="B58" s="15" t="s">
        <v>18</v>
      </c>
      <c r="C58" s="5"/>
      <c r="D58" s="5"/>
      <c r="E58" s="5"/>
      <c r="F58" s="6"/>
      <c r="G58" s="5" t="s">
        <v>122</v>
      </c>
      <c r="H58" s="5"/>
      <c r="I58" s="5"/>
      <c r="J58" s="5"/>
      <c r="K58" s="6"/>
      <c r="L58" s="5"/>
      <c r="M58" s="79"/>
      <c r="N58" s="80"/>
      <c r="P58" s="63"/>
    </row>
    <row r="59" spans="2:16" ht="12" customHeight="1" x14ac:dyDescent="0.3">
      <c r="B59" s="15" t="s">
        <v>19</v>
      </c>
      <c r="C59" s="5"/>
      <c r="D59" s="5"/>
      <c r="E59" s="5"/>
      <c r="F59" s="6"/>
      <c r="G59" s="5" t="s">
        <v>123</v>
      </c>
      <c r="H59" s="5"/>
      <c r="I59" s="5"/>
      <c r="J59" s="5"/>
      <c r="K59" s="6"/>
      <c r="L59" s="5"/>
      <c r="M59" s="79"/>
      <c r="N59" s="80"/>
      <c r="P59" s="63"/>
    </row>
    <row r="60" spans="2:16" ht="3" customHeight="1" x14ac:dyDescent="0.3">
      <c r="L60" s="64"/>
      <c r="M60" s="67"/>
      <c r="N60" s="67"/>
    </row>
    <row r="61" spans="2:16" ht="12" customHeight="1" x14ac:dyDescent="0.3">
      <c r="B61" s="104" t="s">
        <v>12</v>
      </c>
      <c r="C61" s="105"/>
      <c r="D61" s="105"/>
      <c r="E61" s="105"/>
      <c r="F61" s="105"/>
      <c r="G61" s="105"/>
      <c r="H61" s="105"/>
      <c r="I61" s="105"/>
      <c r="J61" s="105"/>
      <c r="K61" s="105"/>
      <c r="L61" s="105"/>
      <c r="M61" s="105"/>
      <c r="N61" s="106"/>
    </row>
    <row r="62" spans="2:16" ht="12.9" customHeight="1" x14ac:dyDescent="0.3">
      <c r="B62" s="122"/>
      <c r="C62" s="122"/>
      <c r="D62" s="122"/>
      <c r="E62" s="122"/>
      <c r="F62" s="122"/>
      <c r="G62" s="122"/>
      <c r="H62" s="122"/>
      <c r="I62" s="122"/>
      <c r="J62" s="122"/>
      <c r="K62" s="122"/>
      <c r="L62" s="122"/>
      <c r="M62" s="122"/>
      <c r="N62" s="122"/>
    </row>
    <row r="63" spans="2:16" ht="12.9" customHeight="1" x14ac:dyDescent="0.3">
      <c r="B63" s="122"/>
      <c r="C63" s="122"/>
      <c r="D63" s="122"/>
      <c r="E63" s="122"/>
      <c r="F63" s="122"/>
      <c r="G63" s="122"/>
      <c r="H63" s="122"/>
      <c r="I63" s="122"/>
      <c r="J63" s="122"/>
      <c r="K63" s="122"/>
      <c r="L63" s="122"/>
      <c r="M63" s="122"/>
      <c r="N63" s="122"/>
    </row>
    <row r="64" spans="2:16" ht="3" customHeight="1" x14ac:dyDescent="0.3">
      <c r="B64" s="20"/>
      <c r="C64" s="20"/>
      <c r="D64" s="20"/>
      <c r="E64" s="20"/>
      <c r="F64" s="20"/>
      <c r="G64" s="20"/>
      <c r="H64" s="20"/>
      <c r="I64" s="20"/>
      <c r="J64" s="20"/>
      <c r="K64" s="20"/>
    </row>
    <row r="65" spans="2:14" ht="112.5" customHeight="1" x14ac:dyDescent="0.3">
      <c r="B65" s="158" t="s">
        <v>70</v>
      </c>
      <c r="C65" s="158"/>
      <c r="D65" s="158"/>
      <c r="E65" s="158"/>
      <c r="F65" s="158"/>
      <c r="G65" s="158"/>
      <c r="H65" s="158"/>
      <c r="I65" s="158"/>
      <c r="J65" s="158"/>
      <c r="K65" s="158"/>
      <c r="L65" s="158"/>
      <c r="M65" s="158"/>
      <c r="N65" s="158"/>
    </row>
    <row r="66" spans="2:14" ht="3" customHeight="1" x14ac:dyDescent="0.3">
      <c r="B66" s="2"/>
    </row>
    <row r="67" spans="2:14" x14ac:dyDescent="0.3">
      <c r="B67" s="156" t="s">
        <v>11</v>
      </c>
      <c r="C67" s="157"/>
      <c r="D67" s="115"/>
      <c r="E67" s="115"/>
      <c r="F67" s="115"/>
      <c r="G67" s="115"/>
      <c r="H67" s="115"/>
      <c r="J67" s="81" t="s">
        <v>2</v>
      </c>
      <c r="K67" s="150" t="s">
        <v>43</v>
      </c>
      <c r="L67" s="151"/>
      <c r="M67" s="152"/>
    </row>
    <row r="68" spans="2:14" ht="3" customHeight="1" x14ac:dyDescent="0.3">
      <c r="C68" s="68"/>
      <c r="D68" s="68"/>
      <c r="E68" s="68"/>
      <c r="F68" s="68"/>
      <c r="G68" s="68"/>
      <c r="H68" s="68"/>
      <c r="I68" s="68"/>
      <c r="J68" s="68"/>
      <c r="K68" s="68"/>
      <c r="L68" s="68"/>
      <c r="M68" s="68"/>
    </row>
    <row r="69" spans="2:14" ht="12" customHeight="1" x14ac:dyDescent="0.3">
      <c r="C69" s="153" t="s">
        <v>72</v>
      </c>
      <c r="D69" s="153"/>
      <c r="E69" s="153"/>
      <c r="F69" s="153"/>
      <c r="G69" s="153"/>
      <c r="H69" s="153"/>
      <c r="I69" s="153"/>
      <c r="J69" s="153"/>
      <c r="K69" s="153"/>
      <c r="L69" s="153"/>
      <c r="M69" s="153"/>
    </row>
    <row r="70" spans="2:14" ht="6.75" customHeight="1" x14ac:dyDescent="0.3"/>
    <row r="71" spans="2:14" ht="12" customHeight="1" x14ac:dyDescent="0.3">
      <c r="B71" s="155"/>
      <c r="C71" s="155"/>
      <c r="D71" s="4"/>
      <c r="E71" s="81" t="s">
        <v>3</v>
      </c>
      <c r="F71" s="23"/>
      <c r="G71" s="23"/>
      <c r="H71" s="23"/>
      <c r="I71" s="23"/>
      <c r="J71" s="23"/>
      <c r="K71" s="23"/>
      <c r="L71" s="23"/>
    </row>
    <row r="72" spans="2:14" ht="18" x14ac:dyDescent="0.35">
      <c r="B72" s="154" t="s">
        <v>44</v>
      </c>
      <c r="C72" s="154"/>
      <c r="D72" s="154"/>
      <c r="E72" s="154"/>
      <c r="F72" s="154"/>
      <c r="G72" s="154"/>
      <c r="H72" s="154"/>
      <c r="I72" s="154"/>
      <c r="J72" s="154"/>
      <c r="K72" s="154"/>
      <c r="L72" s="154"/>
      <c r="M72" s="154"/>
      <c r="N72" s="154"/>
    </row>
    <row r="73" spans="2:14" ht="18" x14ac:dyDescent="0.35">
      <c r="B73" s="143" t="s">
        <v>37</v>
      </c>
      <c r="C73" s="143"/>
      <c r="D73" s="143"/>
      <c r="E73" s="143"/>
      <c r="F73" s="143"/>
      <c r="G73" s="143"/>
      <c r="H73" s="143"/>
      <c r="I73" s="143"/>
      <c r="J73" s="143"/>
      <c r="K73" s="143"/>
      <c r="L73" s="143"/>
      <c r="M73" s="143"/>
      <c r="N73" s="143"/>
    </row>
  </sheetData>
  <mergeCells count="58">
    <mergeCell ref="B73:N73"/>
    <mergeCell ref="E22:J22"/>
    <mergeCell ref="C29:E29"/>
    <mergeCell ref="B22:D22"/>
    <mergeCell ref="B23:D23"/>
    <mergeCell ref="B24:D24"/>
    <mergeCell ref="B25:D25"/>
    <mergeCell ref="B26:D26"/>
    <mergeCell ref="B54:N54"/>
    <mergeCell ref="K67:M67"/>
    <mergeCell ref="C69:M69"/>
    <mergeCell ref="B61:N61"/>
    <mergeCell ref="B72:N72"/>
    <mergeCell ref="B71:C71"/>
    <mergeCell ref="B67:C67"/>
    <mergeCell ref="B65:N65"/>
    <mergeCell ref="E24:J24"/>
    <mergeCell ref="K47:N52"/>
    <mergeCell ref="C40:E40"/>
    <mergeCell ref="F40:M40"/>
    <mergeCell ref="B43:L43"/>
    <mergeCell ref="E26:J26"/>
    <mergeCell ref="B45:N45"/>
    <mergeCell ref="F28:M28"/>
    <mergeCell ref="D67:H67"/>
    <mergeCell ref="E47:H47"/>
    <mergeCell ref="E48:H48"/>
    <mergeCell ref="E49:H49"/>
    <mergeCell ref="E50:H50"/>
    <mergeCell ref="E51:H51"/>
    <mergeCell ref="E52:H52"/>
    <mergeCell ref="B47:D47"/>
    <mergeCell ref="B48:D48"/>
    <mergeCell ref="B49:D49"/>
    <mergeCell ref="B50:D50"/>
    <mergeCell ref="B51:D51"/>
    <mergeCell ref="B52:D52"/>
    <mergeCell ref="B62:N63"/>
    <mergeCell ref="N1:N2"/>
    <mergeCell ref="M16:N16"/>
    <mergeCell ref="M18:N18"/>
    <mergeCell ref="G16:K16"/>
    <mergeCell ref="G18:K18"/>
    <mergeCell ref="D10:M10"/>
    <mergeCell ref="D12:E12"/>
    <mergeCell ref="D14:E14"/>
    <mergeCell ref="G12:I12"/>
    <mergeCell ref="G14:I14"/>
    <mergeCell ref="K12:M12"/>
    <mergeCell ref="K14:M14"/>
    <mergeCell ref="E6:I6"/>
    <mergeCell ref="B6:C6"/>
    <mergeCell ref="B20:N20"/>
    <mergeCell ref="G17:J17"/>
    <mergeCell ref="D16:E16"/>
    <mergeCell ref="D18:E18"/>
    <mergeCell ref="B16:B18"/>
    <mergeCell ref="D8:M8"/>
  </mergeCells>
  <hyperlinks>
    <hyperlink ref="B72:N72" r:id="rId1" display="Print, sign &amp; send it to internet@monzanet.it  with the proof of payment" xr:uid="{00000000-0004-0000-0000-000000000000}"/>
    <hyperlink ref="C69:M69" location="'INFO &amp; CONDITIONS'!A1" display="The customer signing this form automatically accepted all the conditions " xr:uid="{00000000-0004-0000-0000-000001000000}"/>
  </hyperlinks>
  <printOptions horizontalCentered="1" verticalCentered="1"/>
  <pageMargins left="0.23622047244094491" right="0.23622047244094491" top="0.15748031496062992" bottom="0.19685039370078741" header="0.31496062992125984" footer="0.31496062992125984"/>
  <pageSetup paperSize="9" scale="92" orientation="portrait" r:id="rId2"/>
  <headerFooter scaleWithDoc="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33"/>
  <sheetViews>
    <sheetView zoomScale="145" zoomScaleNormal="145" workbookViewId="0">
      <selection activeCell="B10" sqref="B10:E10"/>
    </sheetView>
  </sheetViews>
  <sheetFormatPr defaultRowHeight="14.4" x14ac:dyDescent="0.3"/>
  <cols>
    <col min="1" max="1" width="4.109375" style="11" customWidth="1"/>
    <col min="2" max="2" width="30.88671875" style="11" customWidth="1"/>
    <col min="3" max="4" width="30.88671875" customWidth="1"/>
    <col min="5" max="5" width="57" customWidth="1"/>
    <col min="6" max="6" width="30.88671875" customWidth="1"/>
  </cols>
  <sheetData>
    <row r="1" spans="1:12" ht="18" x14ac:dyDescent="0.3">
      <c r="A1" s="9"/>
      <c r="B1" s="9"/>
      <c r="C1" s="1"/>
      <c r="D1" s="1"/>
      <c r="E1" s="1"/>
      <c r="F1" s="1"/>
      <c r="G1" s="1"/>
      <c r="H1" s="1"/>
      <c r="I1" s="1"/>
      <c r="J1" s="1"/>
      <c r="K1" s="1"/>
      <c r="L1" s="8" t="s">
        <v>45</v>
      </c>
    </row>
    <row r="2" spans="1:12" ht="18" x14ac:dyDescent="0.3">
      <c r="A2" s="9"/>
      <c r="B2" s="9"/>
      <c r="C2" s="1"/>
      <c r="D2" s="1"/>
      <c r="E2" s="1"/>
      <c r="F2" s="1"/>
      <c r="G2" s="1"/>
      <c r="H2" s="1"/>
      <c r="I2" s="1"/>
      <c r="J2" s="1"/>
      <c r="K2" s="1"/>
      <c r="L2" s="1"/>
    </row>
    <row r="3" spans="1:12" s="3" customFormat="1" ht="18" x14ac:dyDescent="0.3">
      <c r="A3" s="9"/>
      <c r="B3" s="9"/>
      <c r="C3" s="1"/>
      <c r="D3" s="1"/>
      <c r="E3" s="1"/>
      <c r="F3" s="1"/>
      <c r="G3" s="1"/>
      <c r="H3" s="1"/>
      <c r="I3" s="1"/>
      <c r="J3" s="1"/>
      <c r="K3" s="1"/>
      <c r="L3" s="1"/>
    </row>
    <row r="4" spans="1:12" ht="18" x14ac:dyDescent="0.3">
      <c r="A4" s="9"/>
      <c r="B4" s="9"/>
      <c r="C4" s="1"/>
      <c r="D4" s="1"/>
      <c r="E4" s="1"/>
      <c r="F4" s="1"/>
      <c r="G4" s="1"/>
      <c r="H4" s="1"/>
      <c r="I4" s="1"/>
      <c r="J4" s="1"/>
      <c r="K4" s="1"/>
      <c r="L4" s="1"/>
    </row>
    <row r="5" spans="1:12" ht="18" x14ac:dyDescent="0.3">
      <c r="A5" s="9"/>
      <c r="B5" s="9"/>
      <c r="C5" s="1"/>
      <c r="D5" s="1"/>
      <c r="E5" s="1"/>
      <c r="F5" s="1"/>
      <c r="G5" s="1"/>
      <c r="H5" s="1"/>
      <c r="I5" s="1"/>
      <c r="J5" s="1"/>
      <c r="K5" s="1"/>
      <c r="L5" s="1"/>
    </row>
    <row r="6" spans="1:12" ht="18" x14ac:dyDescent="0.3">
      <c r="A6" s="161" t="s">
        <v>55</v>
      </c>
      <c r="B6" s="161"/>
    </row>
    <row r="7" spans="1:12" ht="18" x14ac:dyDescent="0.3">
      <c r="A7" s="10" t="s">
        <v>46</v>
      </c>
      <c r="B7" s="159" t="s">
        <v>50</v>
      </c>
      <c r="C7" s="159"/>
      <c r="D7" s="159"/>
      <c r="E7" s="159"/>
    </row>
    <row r="8" spans="1:12" ht="18" x14ac:dyDescent="0.3">
      <c r="A8" s="10" t="s">
        <v>47</v>
      </c>
      <c r="B8" s="159" t="s">
        <v>51</v>
      </c>
      <c r="C8" s="159"/>
      <c r="D8" s="159"/>
      <c r="E8" s="159"/>
      <c r="F8" s="3"/>
      <c r="G8" s="3"/>
      <c r="H8" s="3"/>
      <c r="I8" s="3"/>
      <c r="J8" s="3"/>
      <c r="K8" s="3"/>
      <c r="L8" s="3"/>
    </row>
    <row r="9" spans="1:12" ht="18" x14ac:dyDescent="0.3">
      <c r="A9" s="10" t="s">
        <v>49</v>
      </c>
      <c r="B9" s="159" t="s">
        <v>48</v>
      </c>
      <c r="C9" s="159"/>
      <c r="D9" s="159"/>
      <c r="E9" s="159"/>
    </row>
    <row r="10" spans="1:12" ht="18" x14ac:dyDescent="0.3">
      <c r="A10" s="10" t="s">
        <v>52</v>
      </c>
      <c r="B10" s="159" t="s">
        <v>60</v>
      </c>
      <c r="C10" s="159"/>
      <c r="D10" s="159"/>
      <c r="E10" s="159"/>
    </row>
    <row r="11" spans="1:12" ht="18" x14ac:dyDescent="0.3">
      <c r="A11" s="10" t="s">
        <v>53</v>
      </c>
      <c r="B11" s="159" t="s">
        <v>116</v>
      </c>
      <c r="C11" s="159"/>
      <c r="D11" s="159"/>
      <c r="E11" s="159"/>
    </row>
    <row r="12" spans="1:12" ht="18" x14ac:dyDescent="0.3">
      <c r="A12" s="10" t="s">
        <v>54</v>
      </c>
      <c r="B12" s="159" t="s">
        <v>71</v>
      </c>
      <c r="C12" s="159"/>
      <c r="D12" s="159"/>
      <c r="E12" s="159"/>
    </row>
    <row r="13" spans="1:12" ht="18" x14ac:dyDescent="0.3">
      <c r="A13" s="10"/>
      <c r="B13" s="159"/>
      <c r="C13" s="159"/>
      <c r="D13" s="159"/>
      <c r="E13" s="159"/>
    </row>
    <row r="14" spans="1:12" ht="18" x14ac:dyDescent="0.3">
      <c r="A14" s="10" t="s">
        <v>46</v>
      </c>
      <c r="B14" s="159" t="s">
        <v>56</v>
      </c>
      <c r="C14" s="159"/>
      <c r="D14" s="159"/>
      <c r="E14" s="159"/>
    </row>
    <row r="15" spans="1:12" ht="18" x14ac:dyDescent="0.3">
      <c r="A15" s="10" t="s">
        <v>47</v>
      </c>
      <c r="B15" s="159" t="s">
        <v>57</v>
      </c>
      <c r="C15" s="159"/>
      <c r="D15" s="159"/>
      <c r="E15" s="159"/>
    </row>
    <row r="16" spans="1:12" ht="18" x14ac:dyDescent="0.3">
      <c r="A16" s="10" t="s">
        <v>49</v>
      </c>
      <c r="B16" s="159" t="s">
        <v>58</v>
      </c>
      <c r="C16" s="159"/>
      <c r="D16" s="159"/>
      <c r="E16" s="159"/>
    </row>
    <row r="17" spans="1:5" ht="18" x14ac:dyDescent="0.3">
      <c r="A17" s="10" t="s">
        <v>52</v>
      </c>
      <c r="B17" s="159" t="s">
        <v>118</v>
      </c>
      <c r="C17" s="159"/>
      <c r="D17" s="159"/>
      <c r="E17" s="159"/>
    </row>
    <row r="18" spans="1:5" ht="18" x14ac:dyDescent="0.3">
      <c r="A18" s="10" t="s">
        <v>53</v>
      </c>
      <c r="B18" s="159" t="s">
        <v>115</v>
      </c>
      <c r="C18" s="159"/>
      <c r="D18" s="159"/>
      <c r="E18" s="159"/>
    </row>
    <row r="19" spans="1:5" ht="18" x14ac:dyDescent="0.3">
      <c r="A19" s="10" t="s">
        <v>54</v>
      </c>
      <c r="B19" s="159" t="s">
        <v>59</v>
      </c>
      <c r="C19" s="159"/>
      <c r="D19" s="159"/>
      <c r="E19" s="159"/>
    </row>
    <row r="20" spans="1:5" ht="18" x14ac:dyDescent="0.3">
      <c r="A20" s="10"/>
      <c r="B20" s="159"/>
      <c r="C20" s="159"/>
      <c r="D20" s="159"/>
      <c r="E20" s="159"/>
    </row>
    <row r="21" spans="1:5" ht="18" x14ac:dyDescent="0.3">
      <c r="A21" s="10" t="s">
        <v>46</v>
      </c>
      <c r="B21" s="159" t="s">
        <v>61</v>
      </c>
      <c r="C21" s="159"/>
      <c r="D21" s="159"/>
      <c r="E21" s="159"/>
    </row>
    <row r="22" spans="1:5" ht="18" x14ac:dyDescent="0.3">
      <c r="A22" s="10" t="s">
        <v>47</v>
      </c>
      <c r="B22" s="159" t="s">
        <v>62</v>
      </c>
      <c r="C22" s="159"/>
      <c r="D22" s="159"/>
      <c r="E22" s="159"/>
    </row>
    <row r="23" spans="1:5" ht="18" x14ac:dyDescent="0.3">
      <c r="A23" s="10" t="s">
        <v>49</v>
      </c>
      <c r="B23" s="159" t="s">
        <v>63</v>
      </c>
      <c r="C23" s="159"/>
      <c r="D23" s="159"/>
      <c r="E23" s="159"/>
    </row>
    <row r="24" spans="1:5" ht="18" x14ac:dyDescent="0.3">
      <c r="A24" s="10" t="s">
        <v>52</v>
      </c>
      <c r="B24" s="159" t="s">
        <v>64</v>
      </c>
      <c r="C24" s="159"/>
      <c r="D24" s="159"/>
      <c r="E24" s="159"/>
    </row>
    <row r="25" spans="1:5" ht="18" x14ac:dyDescent="0.3">
      <c r="A25" s="10" t="s">
        <v>53</v>
      </c>
      <c r="B25" s="159" t="s">
        <v>117</v>
      </c>
      <c r="C25" s="159"/>
      <c r="D25" s="159"/>
      <c r="E25" s="159"/>
    </row>
    <row r="26" spans="1:5" ht="18" x14ac:dyDescent="0.3">
      <c r="A26" s="10" t="s">
        <v>54</v>
      </c>
      <c r="B26" s="159" t="s">
        <v>119</v>
      </c>
      <c r="C26" s="159"/>
      <c r="D26" s="159"/>
      <c r="E26" s="159"/>
    </row>
    <row r="27" spans="1:5" ht="18" x14ac:dyDescent="0.3">
      <c r="A27" s="10"/>
      <c r="B27" s="10"/>
    </row>
    <row r="28" spans="1:5" ht="23.4" x14ac:dyDescent="0.45">
      <c r="A28" s="10"/>
      <c r="B28" s="13" t="s">
        <v>68</v>
      </c>
      <c r="C28" s="160"/>
      <c r="D28" s="160"/>
    </row>
    <row r="29" spans="1:5" s="3" customFormat="1" ht="23.4" x14ac:dyDescent="0.45">
      <c r="A29" s="10"/>
      <c r="B29" s="13" t="s">
        <v>69</v>
      </c>
      <c r="C29" s="160"/>
      <c r="D29" s="160"/>
    </row>
    <row r="30" spans="1:5" ht="23.4" x14ac:dyDescent="0.45">
      <c r="A30" s="10"/>
      <c r="B30" s="13" t="s">
        <v>65</v>
      </c>
      <c r="C30" s="160"/>
      <c r="D30" s="160"/>
    </row>
    <row r="31" spans="1:5" ht="23.4" x14ac:dyDescent="0.45">
      <c r="B31" s="14" t="s">
        <v>66</v>
      </c>
      <c r="C31" s="160"/>
      <c r="D31" s="160"/>
    </row>
    <row r="32" spans="1:5" ht="23.4" x14ac:dyDescent="0.45">
      <c r="B32" s="14" t="s">
        <v>67</v>
      </c>
      <c r="C32" s="160"/>
      <c r="D32" s="160"/>
    </row>
    <row r="33" spans="2:2" ht="18" x14ac:dyDescent="0.3">
      <c r="B33" s="12"/>
    </row>
  </sheetData>
  <mergeCells count="26">
    <mergeCell ref="A6:B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C31:D31"/>
    <mergeCell ref="C32:D32"/>
    <mergeCell ref="C29:D29"/>
    <mergeCell ref="B24:E24"/>
    <mergeCell ref="B25:E25"/>
    <mergeCell ref="B26:E26"/>
    <mergeCell ref="C28:D28"/>
    <mergeCell ref="C30:D30"/>
  </mergeCells>
  <printOptions horizontalCentered="1" verticalCentered="1"/>
  <pageMargins left="0.23622047244094491" right="0.23622047244094491"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Order Form</vt:lpstr>
      <vt:lpstr>INFO &amp; CONDITIONS</vt:lpstr>
      <vt:lpstr>'INFO &amp; CONDITIONS'!Area_stampa</vt:lpstr>
      <vt:lpstr>'Order Form'!Area_stampa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Internet order form</dc:title>
  <dc:creator/>
  <cp:lastModifiedBy/>
  <dcterms:created xsi:type="dcterms:W3CDTF">2006-09-16T00:00:00Z</dcterms:created>
  <dcterms:modified xsi:type="dcterms:W3CDTF">2021-02-12T14:57:27Z</dcterms:modified>
</cp:coreProperties>
</file>